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منصوری\صندوق بازارگردانی بازده معاملات\پرتفوی ماهانه\1402\تیر\"/>
    </mc:Choice>
  </mc:AlternateContent>
  <xr:revisionPtr revIDLastSave="0" documentId="13_ncr:1_{DF3BBFA1-3D83-40DB-B165-FE3D28175F8A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Sheet1" sheetId="21" r:id="rId14"/>
    <sheet name="درآمد سرمایه گذاری در سهام و ص " sheetId="5" r:id="rId15"/>
    <sheet name="درآمد سپرده بانکی" sheetId="7" r:id="rId16"/>
    <sheet name="سایر درآمدها" sheetId="8" r:id="rId17"/>
  </sheets>
  <definedNames>
    <definedName name="_xlnm.Print_Area" localSheetId="1">' سهام و صندوق‌های سرمایه‌گذاری'!$A$1:$M$14</definedName>
    <definedName name="_xlnm.Print_Area" localSheetId="0">'1'!$A$1:$K$58</definedName>
    <definedName name="_xlnm.Print_Area" localSheetId="3">اوراق!$A$1:$S$10</definedName>
    <definedName name="_xlnm.Print_Area" localSheetId="2">'اوراق تبعی'!$A$1:$I$9</definedName>
    <definedName name="_xlnm.Print_Area" localSheetId="4">'تعدیل قیمت'!$A$1:$J$11</definedName>
    <definedName name="_xlnm.Print_Area" localSheetId="15">'درآمد سپرده بانکی'!$A$1:$G$11</definedName>
    <definedName name="_xlnm.Print_Area" localSheetId="12">'درآمد سرمایه گذاری در اوراق بها'!$A$1:$I$11</definedName>
    <definedName name="_xlnm.Print_Area" localSheetId="14">'درآمد سرمایه گذاری در سهام و ص '!$A$1:$K$15</definedName>
    <definedName name="_xlnm.Print_Area" localSheetId="8">'درآمد سود سهام'!$A$1:$J$7</definedName>
    <definedName name="_xlnm.Print_Area" localSheetId="11">'درآمد ناشی از تغییر قیمت اوراق '!$A$1:$I$14</definedName>
    <definedName name="_xlnm.Print_Area" localSheetId="10">'درآمد ناشی ازفروش'!$A$1:$I$13</definedName>
    <definedName name="_xlnm.Print_Area" localSheetId="7">درآمدها!$A$1:$F$11</definedName>
    <definedName name="_xlnm.Print_Area" localSheetId="16">'سایر درآمدها'!$A$1:$C$9</definedName>
    <definedName name="_xlnm.Print_Area" localSheetId="6">سپرده!$A$1:$J$16</definedName>
    <definedName name="_xlnm.Print_Area" localSheetId="9">'سود اوراق بهادار و سپرده بانکی'!$A$1:$J$9</definedName>
    <definedName name="_xlnm.Print_Area" localSheetId="5">'گواهی سپرده'!$A$1:$P$12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0" l="1"/>
  <c r="A3" i="20"/>
  <c r="A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<sst xmlns="http://schemas.openxmlformats.org/spreadsheetml/2006/main" count="340" uniqueCount="135">
  <si>
    <t>صندوق اختصاصی بازارگردانی بازده معاملات</t>
  </si>
  <si>
    <t xml:space="preserve"> صندوق اختصاصی بازارگردانی بازده معاملات</t>
  </si>
  <si>
    <t xml:space="preserve">صورت وضعیت پرتفوی </t>
  </si>
  <si>
    <t>برای ماه منتهی به 1402/04/31</t>
  </si>
  <si>
    <t>1- سرمایه گذاری ها</t>
  </si>
  <si>
    <t>1-1-سرمایه‌گذاری در سهام و حق تقدم سهام وصندوق‌های سرمایه‌گذاری</t>
  </si>
  <si>
    <t>1402/04/01</t>
  </si>
  <si>
    <t>تغییرات طی دوره</t>
  </si>
  <si>
    <t>1402/04/31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</si>
  <si>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</si>
  <si>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</si>
  <si>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</si>
  <si>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</si>
  <si>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</si>
  <si>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</si>
  <si>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</si>
  <si>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</si>
  <si>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</si>
  <si>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</si>
  <si>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مجتمع تولیدی نیلی صنعت کرمان (غنیلی)</t>
  </si>
  <si>
    <t>7,020</t>
  </si>
  <si>
    <t>کیا الکترود شرق (کیا)</t>
  </si>
  <si>
    <t>15,300</t>
  </si>
  <si>
    <t>بازده ثابت (بازده)</t>
  </si>
  <si>
    <t>11,621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</si>
  <si>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</si>
  <si>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</si>
  <si>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</si>
  <si>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</si>
  <si>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</si>
  <si>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</si>
  <si>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</si>
  <si>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</si>
  <si>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</si>
  <si>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</si>
  <si>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</si>
  <si>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</si>
  <si>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</si>
  <si>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</si>
  <si>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</si>
  <si>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</si>
  <si>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</si>
  <si>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</si>
  <si>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</si>
  <si>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</si>
  <si>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</si>
  <si>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1402/04/01 تا تاریخ 1402/04/31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</si>
  <si>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</si>
  <si>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</si>
  <si>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</si>
  <si>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</si>
  <si>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</si>
  <si>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</si>
  <si>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4-1- سرمایه‌گذاری در گواهی سپرده‌ بانکی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</si>
  <si>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</si>
  <si>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</si>
  <si>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</si>
  <si>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</si>
  <si>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</si>
  <si>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</si>
  <si>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</si>
  <si>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</si>
  <si>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</si>
  <si>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</si>
  <si>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</si>
  <si>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</si>
  <si>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</si>
  <si>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</si>
  <si>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</si>
  <si>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</si>
  <si>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 xml:space="preserve">کوتاه مدت خاورمیانه  بازده ثابت </t>
  </si>
  <si>
    <t>101310810707075058</t>
  </si>
  <si>
    <t>کوتاه مدت</t>
  </si>
  <si>
    <t>-</t>
  </si>
  <si>
    <t>کوتاه مدت خاورمیانه -کیا</t>
  </si>
  <si>
    <t>101310810707075258</t>
  </si>
  <si>
    <t>کوتاه مدت خاورمیانه - غنیلی</t>
  </si>
  <si>
    <t>101310810707075257</t>
  </si>
  <si>
    <t xml:space="preserve"> </t>
  </si>
  <si>
    <t xml:space="preserve">صورت وضعیت درآمدها </t>
  </si>
  <si>
    <t>برای ماه منتهی به  1402/04/31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</si>
  <si>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</si>
  <si>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</si>
  <si>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</si>
  <si>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</si>
  <si>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</si>
  <si>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</si>
  <si>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</si>
  <si>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</si>
  <si>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</si>
  <si>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</si>
  <si>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</si>
  <si>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</si>
  <si>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</si>
  <si>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</si>
  <si>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</si>
  <si>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1402/04/01 تا  1402/04/31</t>
  </si>
  <si>
    <t>از ابتدای سال مالی تا 1402/04/31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</si>
  <si>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</si>
  <si>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</si>
  <si>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</si>
  <si>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</si>
  <si>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</si>
  <si>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</si>
  <si>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</si>
  <si>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</si>
  <si>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</si>
  <si>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</si>
  <si>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1402/03/31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</si>
  <si>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</si>
  <si>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</si>
  <si>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</si>
  <si>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</si>
  <si>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</si>
  <si>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</si>
  <si>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</si>
  <si>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</si>
  <si>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</si>
  <si>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</si>
  <si>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</si>
  <si>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</si>
  <si>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</si>
  <si>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</si>
  <si>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</si>
  <si>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</si>
  <si>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</si>
  <si>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</si>
  <si>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</si>
  <si>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</si>
  <si>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</si>
  <si>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</si>
  <si>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</si>
  <si>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0.00</t>
  </si>
  <si>
    <t>2.03</t>
  </si>
  <si>
    <t>4-2-سایر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</si>
</sst>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37">
    <font>
      <sz val="11"/>
      <color theme="1"/>
      <name val="B Nazanin"/>
      <family val="2"/>
      <scheme val="minor"/>
    </font>
    <font>
      <b/>
      <sz val="12"/>
      <color theme="1"/>
      <name val="B Nazanin"/>
    </font>
    <font>
      <b/>
      <sz val="10"/>
      <color rgb="FF0062AC"/>
      <name val="B Titr"/>
    </font>
    <font>
      <sz val="10"/>
      <color theme="1"/>
      <name val="B Nazanin"/>
    </font>
    <font>
      <b/>
      <sz val="10"/>
      <color theme="1"/>
      <name val="B Nazanin"/>
    </font>
    <font>
      <i/>
      <sz val="10"/>
      <color theme="1"/>
      <name val="B Nazanin"/>
    </font>
    <font>
      <b/>
      <sz val="12"/>
      <color rgb="FF0062AC"/>
      <name val="B Titr"/>
    </font>
    <font>
      <sz val="11"/>
      <color theme="1"/>
      <name val="B Nazanin"/>
    </font>
    <font>
      <sz val="18"/>
      <color theme="1"/>
      <name val="B Nazanin"/>
    </font>
    <font>
      <sz val="20"/>
      <color theme="1"/>
      <name val="B Nazanin"/>
    </font>
    <font>
      <sz val="10"/>
      <color theme="1"/>
      <name val="B Nazanin"/>
    </font>
    <font>
      <sz val="10"/>
      <color rgb="FF0062AC"/>
      <name val="B Nazanin"/>
    </font>
    <font>
      <sz val="12"/>
      <color theme="1"/>
      <name val="B Nazanin"/>
    </font>
    <font>
      <sz val="12"/>
      <color rgb="FF0062AC"/>
      <name val="B Nazanin"/>
    </font>
    <font>
      <sz val="10"/>
      <color rgb="FF000000"/>
      <name val="B Nazanin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1"/>
      <color rgb="FF000000"/>
      <name val="B Nazanin"/>
      <scheme val="minor"/>
    </font>
    <font>
      <sz val="12"/>
      <color theme="1"/>
      <name val="B Nazanin"/>
    </font>
    <font>
      <sz val="12"/>
      <color rgb="FF0062AC"/>
      <name val="B Nazanin"/>
    </font>
    <font>
      <sz val="20"/>
      <color theme="1"/>
      <name val="B Nazanin"/>
    </font>
    <font>
      <sz val="16"/>
      <color theme="1"/>
      <name val="B Nazanin"/>
    </font>
    <font>
      <sz val="10"/>
      <color rgb="FF0062AC"/>
      <name val="B Nazanin"/>
    </font>
    <font>
      <sz val="10"/>
      <color rgb="FF000000"/>
      <name val="B Nazanin"/>
    </font>
    <font>
      <sz val="11"/>
      <color theme="1"/>
      <name val="B Nazanin"/>
    </font>
    <font>
      <sz val="11"/>
      <color rgb="FF000000"/>
      <name val="B Nazanin"/>
      <scheme val="minor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2"/>
      <color rgb="FF0062AC"/>
      <name val="B Nazanin"/>
      <scheme val="minor"/>
    </font>
    <font>
      <sz val="8"/>
      <color theme="1"/>
      <name val="B Nazanin"/>
    </font>
    <font>
      <sz val="8"/>
      <color rgb="FF000000"/>
      <name val="B Nazanin"/>
    </font>
    <font>
      <sz val="8"/>
      <color rgb="FF0062AC"/>
      <name val="B Nazanin"/>
    </font>
    <font>
      <sz val="8"/>
      <color theme="1"/>
      <name val="B Nazanin"/>
      <family val="2"/>
    </font>
    <font>
      <i/>
      <sz val="8"/>
      <color theme="1"/>
      <name val="B Nazanin"/>
    </font>
    <font>
      <b/>
      <sz val="8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3" fillId="0" borderId="0" xfId="0" applyFont="1" applyAlignment="1">
      <alignment vertical="center" readingOrder="2"/>
    </xf>
    <xf numFmtId="0" fontId="14" fillId="0" borderId="0" xfId="0" applyFont="1" applyAlignment="1">
      <alignment vertical="center" readingOrder="2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164" fontId="29" fillId="0" borderId="0" xfId="0" applyNumberFormat="1" applyFont="1" applyAlignment="1">
      <alignment horizontal="center" vertical="center" readingOrder="2"/>
    </xf>
    <xf numFmtId="165" fontId="29" fillId="0" borderId="0" xfId="0" applyNumberFormat="1" applyFont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10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 readingOrder="2"/>
    </xf>
    <xf numFmtId="165" fontId="30" fillId="0" borderId="0" xfId="0" applyNumberFormat="1" applyFont="1" applyAlignment="1">
      <alignment horizontal="center" vertical="center" readingOrder="2"/>
    </xf>
    <xf numFmtId="165" fontId="30" fillId="0" borderId="2" xfId="0" applyNumberFormat="1" applyFont="1" applyBorder="1" applyAlignment="1">
      <alignment horizontal="center" vertical="center" readingOrder="2"/>
    </xf>
    <xf numFmtId="0" fontId="1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 readingOrder="2"/>
    </xf>
    <xf numFmtId="0" fontId="25" fillId="0" borderId="1" xfId="0" applyFont="1" applyBorder="1" applyAlignment="1">
      <alignment vertical="center" readingOrder="2"/>
    </xf>
    <xf numFmtId="0" fontId="17" fillId="0" borderId="1" xfId="0" applyFont="1" applyBorder="1" applyAlignment="1">
      <alignment horizontal="center" vertical="center" readingOrder="2"/>
    </xf>
    <xf numFmtId="0" fontId="25" fillId="0" borderId="3" xfId="0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30" fillId="0" borderId="0" xfId="0" applyFont="1" applyAlignment="1">
      <alignment horizontal="right" vertical="center" readingOrder="1"/>
    </xf>
    <xf numFmtId="0" fontId="17" fillId="0" borderId="1" xfId="0" applyFont="1" applyBorder="1" applyAlignment="1">
      <alignment horizontal="right" vertical="center" readingOrder="2"/>
    </xf>
    <xf numFmtId="0" fontId="25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right" vertical="center" readingOrder="1"/>
    </xf>
    <xf numFmtId="49" fontId="29" fillId="0" borderId="0" xfId="0" applyNumberFormat="1" applyFont="1" applyAlignment="1">
      <alignment horizontal="right" vertical="center" readingOrder="2"/>
    </xf>
    <xf numFmtId="165" fontId="31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 wrapText="1" readingOrder="2"/>
    </xf>
    <xf numFmtId="165" fontId="33" fillId="0" borderId="0" xfId="0" applyNumberFormat="1" applyFont="1" applyAlignment="1">
      <alignment horizontal="center" vertical="center" readingOrder="2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 wrapText="1" readingOrder="2"/>
    </xf>
    <xf numFmtId="165" fontId="34" fillId="0" borderId="0" xfId="0" applyNumberFormat="1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 wrapText="1" readingOrder="2"/>
    </xf>
    <xf numFmtId="164" fontId="29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3" fillId="0" borderId="0" xfId="0" applyFont="1" applyAlignment="1">
      <alignment horizontal="right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readingOrder="2"/>
    </xf>
    <xf numFmtId="165" fontId="29" fillId="0" borderId="0" xfId="0" applyNumberFormat="1" applyFont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10" fillId="0" borderId="6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 wrapText="1" readingOrder="2"/>
    </xf>
    <xf numFmtId="0" fontId="25" fillId="0" borderId="2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25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readingOrder="2"/>
    </xf>
    <xf numFmtId="0" fontId="2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</cellXfs>
  <cellStyles count="1">
    <cellStyle name="Normal" xfId="0" builtinId="0"/>
  </cellStyles>
  <dxfs count="33"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;\(#,##0\)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numFmt numFmtId="164" formatCode="#,##0;\(#,##0\);"/>
    </dxf>
    <dxf>
      <alignment horizontal="center" vertical="center" textRotation="0" wrapText="0" indent="0" justifyLastLine="0" shrinkToFit="0" readingOrder="0"/>
    </dxf>
    <dxf>
      <numFmt numFmtId="164" formatCode="#,##0;\(#,##0\);"/>
    </dxf>
    <dxf>
      <numFmt numFmtId="164" formatCode="#,##0;\(#,##0\);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79374</xdr:rowOff>
    </xdr:from>
    <xdr:to>
      <xdr:col>10</xdr:col>
      <xdr:colOff>333375</xdr:colOff>
      <xdr:row>55</xdr:row>
      <xdr:rowOff>79374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0D82B8-8D6F-1086-3D8B-AAA12634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968375" y="253999"/>
          <a:ext cx="7000875" cy="9858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3" headerRowCount="0">
  <tableColumns count="13">
    <tableColumn id="1" xr3:uid="{00000000-0010-0000-0000-000001000000}" name="مجتمع تولیدی نیلی صنعت کرمان (غنیلی)" dataDxfId="32"/>
    <tableColumn id="2" xr3:uid="{00000000-0010-0000-0000-000002000000}" name="0"/>
    <tableColumn id="3" xr3:uid="{00000000-0010-0000-0000-000003000000}" name="Column3"/>
    <tableColumn id="4" xr3:uid="{00000000-0010-0000-0000-000004000000}" name="Column4"/>
    <tableColumn id="5" xr3:uid="{00000000-0010-0000-0000-000005000000}" name="8119800"/>
    <tableColumn id="6" xr3:uid="{00000000-0010-0000-0000-000006000000}" name="57731197845" dataDxfId="31"/>
    <tableColumn id="7" xr3:uid="{00000000-0010-0000-0000-000007000000}" name="59900"/>
    <tableColumn id="8" xr3:uid="{00000000-0010-0000-0000-000008000000}" name="425889000" dataDxfId="30"/>
    <tableColumn id="9" xr3:uid="{00000000-0010-0000-0000-000009000000}" name="8059900"/>
    <tableColumn id="10" xr3:uid="{00000000-0010-0000-0000-00000A000000}" name="7,020" dataDxfId="29"/>
    <tableColumn id="11" xr3:uid="{00000000-0010-0000-0000-00000B000000}" name="57305308845" dataDxfId="28"/>
    <tableColumn id="12" xr3:uid="{00000000-0010-0000-0000-00000C000000}" name="56537496826" dataDxfId="27"/>
    <tableColumn id="13" xr3:uid="{00000000-0010-0000-0000-00000D000000}" name="32.0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le8" displayName="Table8" ref="A10:I10" headerRowCount="0">
  <tableColumns count="9">
    <tableColumn id="1" xr3:uid="{00000000-0010-0000-0900-000001000000}" name="جمع"/>
    <tableColumn id="2" xr3:uid="{00000000-0010-0000-0900-000002000000}" name="0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7" displayName="Table7" ref="A11:K14" headerRowCount="0">
  <tableColumns count="11">
    <tableColumn id="1" xr3:uid="{00000000-0010-0000-0A00-000001000000}" name="مجتمع تولیدی نیلی صنعت کرمان (غنیلی)"/>
    <tableColumn id="2" xr3:uid="{00000000-0010-0000-0A00-000002000000}" name="0"/>
    <tableColumn id="3" xr3:uid="{00000000-0010-0000-0A00-000003000000}" name="-767812019"/>
    <tableColumn id="4" xr3:uid="{00000000-0010-0000-0A00-000004000000}" name="6559601.0000"/>
    <tableColumn id="5" xr3:uid="{00000000-0010-0000-0A00-000005000000}" name="-761252418.0000"/>
    <tableColumn id="6" xr3:uid="{00000000-0010-0000-0A00-000006000000}" name="-14.73"/>
    <tableColumn id="7" xr3:uid="{00000000-0010-0000-0A00-000007000000}" name="Column7"/>
    <tableColumn id="8" xr3:uid="{00000000-0010-0000-0A00-000008000000}" name="Column8"/>
    <tableColumn id="9" xr3:uid="{00000000-0010-0000-0A00-000009000000}" name="Column9"/>
    <tableColumn id="10" xr3:uid="{00000000-0010-0000-0A00-00000A000000}" name="Column10"/>
    <tableColumn id="11" xr3:uid="{00000000-0010-0000-0A00-00000B000000}" name="-14.04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e9" displayName="Table9" ref="A9:F10" headerRowCount="0">
  <tableColumns count="6">
    <tableColumn id="1" xr3:uid="{00000000-0010-0000-0B00-000001000000}" name="کوتاه مدت خاورمیانه  بازده ثابت "/>
    <tableColumn id="2" xr3:uid="{00000000-0010-0000-0B00-000002000000}" name="101310810707075058"/>
    <tableColumn id="3" xr3:uid="{00000000-0010-0000-0B00-000003000000}" name="0"/>
    <tableColumn id="4" xr3:uid="{00000000-0010-0000-0B00-000004000000}" name="0.00"/>
    <tableColumn id="5" xr3:uid="{00000000-0010-0000-0B00-000005000000}" name="255878054"/>
    <tableColumn id="6" xr3:uid="{00000000-0010-0000-0B00-000006000000}" name="2.03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e11" displayName="Table11" ref="A8:C8" headerRowCount="0">
  <tableColumns count="3">
    <tableColumn id="1" xr3:uid="{00000000-0010-0000-0C00-000001000000}" name="جمع"/>
    <tableColumn id="2" xr3:uid="{00000000-0010-0000-0C00-000002000000}" name="0"/>
    <tableColumn id="3" xr3:uid="{00000000-0010-0000-0C00-000003000000}" name="Column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>
  <tableColumns count="19">
    <tableColumn id="1" xr3:uid="{00000000-0010-0000-0100-000001000000}" name="جمع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0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12" displayName="Table12" ref="A9:G9" headerRowCount="0">
  <tableColumns count="7">
    <tableColumn id="1" xr3:uid="{00000000-0010-0000-0200-000001000000}" name="جمع"/>
    <tableColumn id="2" xr3:uid="{00000000-0010-0000-0200-000002000000}" name="0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8:P8" headerRowCount="0">
  <tableColumns count="16">
    <tableColumn id="1" xr3:uid="{00000000-0010-0000-0300-000001000000}" name="جمع"/>
    <tableColumn id="2" xr3:uid="{00000000-0010-0000-0300-000002000000}" name="Column2"/>
    <tableColumn id="3" xr3:uid="{00000000-0010-0000-0300-000003000000}" name="0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1" headerRowCount="0">
  <tableColumns count="10">
    <tableColumn id="1" xr3:uid="{00000000-0010-0000-0400-000001000000}" name="کوتاه مدت خاورمیانه  بازده ثابت "/>
    <tableColumn id="2" xr3:uid="{00000000-0010-0000-0400-000002000000}" name="101310810707075058"/>
    <tableColumn id="3" xr3:uid="{00000000-0010-0000-0400-000003000000}" name="کوتاه مدت"/>
    <tableColumn id="4" xr3:uid="{00000000-0010-0000-0400-000004000000}" name="-"/>
    <tableColumn id="5" xr3:uid="{00000000-0010-0000-0400-000005000000}" name="Column5"/>
    <tableColumn id="6" xr3:uid="{00000000-0010-0000-0400-000006000000}" name="25255878054" dataDxfId="26"/>
    <tableColumn id="7" xr3:uid="{00000000-0010-0000-0400-000007000000}" name="0" dataDxfId="25"/>
    <tableColumn id="8" xr3:uid="{00000000-0010-0000-0400-000008000000}" name="25255656000" dataDxfId="24"/>
    <tableColumn id="9" xr3:uid="{00000000-0010-0000-0400-000009000000}" name="222054" dataDxfId="23"/>
    <tableColumn id="10" xr3:uid="{00000000-0010-0000-0400-00000A000000}" name="0.0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/>
    <tableColumn id="2" xr3:uid="{00000000-0010-0000-0500-000002000000}" name="1-2"/>
    <tableColumn id="3" xr3:uid="{00000000-0010-0000-0500-000003000000}" name="5166417022.0000"/>
    <tableColumn id="4" xr3:uid="{00000000-0010-0000-0500-000004000000}" name="95.28"/>
    <tableColumn id="5" xr3:uid="{00000000-0010-0000-0500-000005000000}" name="2.9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8" headerRowCount="0">
  <tableColumns count="10">
    <tableColumn id="1" xr3:uid="{00000000-0010-0000-0600-000001000000}" name="کوتاه مدت خاورمیانه  بازده ثابت " dataDxfId="22"/>
    <tableColumn id="2" xr3:uid="{00000000-0010-0000-0600-000002000000}" name="1402/03/31" dataDxfId="21"/>
    <tableColumn id="3" xr3:uid="{00000000-0010-0000-0600-000003000000}" name="-" dataDxfId="20"/>
    <tableColumn id="4" xr3:uid="{00000000-0010-0000-0600-000004000000}" name="Column4" dataDxfId="19"/>
    <tableColumn id="5" xr3:uid="{00000000-0010-0000-0600-000005000000}" name="0" dataDxfId="18"/>
    <tableColumn id="6" xr3:uid="{00000000-0010-0000-0600-000006000000}" name="Column6" dataDxfId="17"/>
    <tableColumn id="7" xr3:uid="{00000000-0010-0000-0600-000007000000}" name="Column7" dataDxfId="16"/>
    <tableColumn id="8" xr3:uid="{00000000-0010-0000-0600-000008000000}" name="255878054" dataDxfId="15"/>
    <tableColumn id="9" xr3:uid="{00000000-0010-0000-0600-000009000000}" name="Column9" dataDxfId="14"/>
    <tableColumn id="10" xr3:uid="{00000000-0010-0000-0600-00000A000000}" name="Column10" dataDxfId="1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I10" headerRowCount="0">
  <tableColumns count="9">
    <tableColumn id="1" xr3:uid="{00000000-0010-0000-0700-000001000000}" name="مجتمع تولیدی نیلی صنعت کرمان (غنیلی)"/>
    <tableColumn id="2" xr3:uid="{00000000-0010-0000-0700-000002000000}" name="59900" dataDxfId="12"/>
    <tableColumn id="3" xr3:uid="{00000000-0010-0000-0700-000003000000}" name="432448601" dataDxfId="11"/>
    <tableColumn id="4" xr3:uid="{00000000-0010-0000-0700-000004000000}" name="-425889000.0000" dataDxfId="10"/>
    <tableColumn id="5" xr3:uid="{00000000-0010-0000-0700-000005000000}" name="6559601.0000" dataDxfId="9"/>
    <tableColumn id="6" xr3:uid="{00000000-0010-0000-0700-000006000000}" name="Column6"/>
    <tableColumn id="7" xr3:uid="{00000000-0010-0000-0700-000007000000}" name="Column7" dataDxfId="8"/>
    <tableColumn id="8" xr3:uid="{00000000-0010-0000-0700-000008000000}" name="Column8" dataDxfId="7"/>
    <tableColumn id="9" xr3:uid="{00000000-0010-0000-0700-000009000000}" name="Column9" dataDxfId="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A7:I10" headerRowCount="0">
  <tableColumns count="9">
    <tableColumn id="1" xr3:uid="{00000000-0010-0000-0800-000001000000}" name="مجتمع تولیدی نیلی صنعت کرمان (غنیلی)"/>
    <tableColumn id="2" xr3:uid="{00000000-0010-0000-0800-000002000000}" name="8059900"/>
    <tableColumn id="3" xr3:uid="{00000000-0010-0000-0800-000003000000}" name="56537496826" dataDxfId="5"/>
    <tableColumn id="4" xr3:uid="{00000000-0010-0000-0800-000004000000}" name="-57305308845" dataDxfId="4"/>
    <tableColumn id="5" xr3:uid="{00000000-0010-0000-0800-000005000000}" name="-767812019" dataDxfId="3"/>
    <tableColumn id="6" xr3:uid="{00000000-0010-0000-0800-000006000000}" name="Column6"/>
    <tableColumn id="7" xr3:uid="{00000000-0010-0000-0800-000007000000}" name="Column7" dataDxfId="2"/>
    <tableColumn id="8" xr3:uid="{00000000-0010-0000-0800-000008000000}" name="Column8" dataDxfId="1"/>
    <tableColumn id="9" xr3:uid="{00000000-0010-0000-0800-000009000000}" name="Column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39"/>
  <sheetViews>
    <sheetView showGridLines="0" showRowColHeaders="0" rightToLeft="1" tabSelected="1" view="pageBreakPreview" zoomScale="60" zoomScaleNormal="100" workbookViewId="0">
      <selection activeCell="N30" sqref="N30"/>
    </sheetView>
  </sheetViews>
  <sheetFormatPr defaultColWidth="9" defaultRowHeight="14.25"/>
  <cols>
    <col min="1" max="1" width="9" style="4" customWidth="1"/>
    <col min="2" max="16384" width="9" style="4"/>
  </cols>
  <sheetData>
    <row r="3" spans="1:17" ht="23.25">
      <c r="D3" s="89"/>
      <c r="E3" s="90"/>
      <c r="F3" s="90"/>
    </row>
    <row r="6" spans="1:17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" customHeight="1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>
      <c r="A15" s="85"/>
      <c r="B15" s="86"/>
      <c r="C15" s="86"/>
      <c r="D15" s="86"/>
      <c r="E15" s="86"/>
      <c r="F15" s="86"/>
      <c r="G15" s="86"/>
      <c r="H15" s="86"/>
      <c r="I15" s="86"/>
      <c r="J15" s="5"/>
      <c r="K15" s="5"/>
      <c r="L15" s="5"/>
      <c r="M15" s="5"/>
      <c r="N15" s="5"/>
      <c r="O15" s="5"/>
      <c r="P15" s="5"/>
      <c r="Q15" s="5"/>
    </row>
    <row r="16" spans="1:17" ht="15" customHeight="1">
      <c r="A16" s="86"/>
      <c r="B16" s="86"/>
      <c r="C16" s="86"/>
      <c r="D16" s="86"/>
      <c r="E16" s="86"/>
      <c r="F16" s="86"/>
      <c r="G16" s="86"/>
      <c r="H16" s="86"/>
      <c r="I16" s="86"/>
    </row>
    <row r="17" spans="1:9" ht="15" customHeight="1">
      <c r="A17" s="87"/>
      <c r="B17" s="88"/>
      <c r="C17" s="88"/>
      <c r="D17" s="88"/>
      <c r="E17" s="88"/>
      <c r="F17" s="88"/>
      <c r="G17" s="88"/>
      <c r="H17" s="88"/>
      <c r="I17" s="88"/>
    </row>
    <row r="18" spans="1:9" ht="15" customHeight="1">
      <c r="A18" s="88"/>
      <c r="B18" s="88"/>
      <c r="C18" s="88"/>
      <c r="D18" s="88"/>
      <c r="E18" s="88"/>
      <c r="F18" s="88"/>
      <c r="G18" s="88"/>
      <c r="H18" s="88"/>
      <c r="I18" s="88"/>
    </row>
    <row r="19" spans="1:9" ht="15" customHeight="1">
      <c r="A19" s="88"/>
      <c r="B19" s="88"/>
      <c r="C19" s="88"/>
      <c r="D19" s="88"/>
      <c r="E19" s="88"/>
      <c r="F19" s="88"/>
      <c r="G19" s="88"/>
      <c r="H19" s="88"/>
      <c r="I19" s="88"/>
    </row>
    <row r="20" spans="1:9" ht="15" customHeight="1">
      <c r="A20" s="87"/>
      <c r="B20" s="88"/>
      <c r="C20" s="88"/>
      <c r="D20" s="88"/>
      <c r="E20" s="88"/>
      <c r="F20" s="88"/>
      <c r="G20" s="88"/>
      <c r="H20" s="88"/>
      <c r="I20" s="88"/>
    </row>
    <row r="21" spans="1:9" ht="15" customHeight="1">
      <c r="A21" s="88"/>
      <c r="B21" s="88"/>
      <c r="C21" s="88"/>
      <c r="D21" s="88"/>
      <c r="E21" s="88"/>
      <c r="F21" s="88"/>
      <c r="G21" s="88"/>
      <c r="H21" s="88"/>
      <c r="I21" s="88"/>
    </row>
    <row r="22" spans="1:9" ht="15" customHeight="1">
      <c r="A22" s="88"/>
      <c r="B22" s="88"/>
      <c r="C22" s="88"/>
      <c r="D22" s="88"/>
      <c r="E22" s="88"/>
      <c r="F22" s="88"/>
      <c r="G22" s="88"/>
      <c r="H22" s="88"/>
      <c r="I22" s="88"/>
    </row>
    <row r="23" spans="1:9" ht="15" customHeight="1">
      <c r="A23" s="88"/>
      <c r="B23" s="88"/>
      <c r="C23" s="88"/>
      <c r="D23" s="88"/>
      <c r="E23" s="88"/>
      <c r="F23" s="88"/>
      <c r="G23" s="88"/>
      <c r="H23" s="88"/>
      <c r="I23" s="88"/>
    </row>
    <row r="24" spans="1:9" ht="15" customHeight="1">
      <c r="A24" s="6"/>
      <c r="B24" s="6"/>
      <c r="C24" s="6"/>
      <c r="D24" s="6"/>
      <c r="E24" s="6"/>
      <c r="F24" s="6"/>
      <c r="G24" s="6"/>
      <c r="H24" s="6"/>
      <c r="I24" s="6"/>
    </row>
    <row r="37" spans="6:8">
      <c r="F37" s="83"/>
      <c r="G37" s="84"/>
      <c r="H37" s="84"/>
    </row>
    <row r="38" spans="6:8">
      <c r="F38" s="84"/>
      <c r="G38" s="84"/>
      <c r="H38" s="84"/>
    </row>
    <row r="39" spans="6:8">
      <c r="F39" s="84"/>
      <c r="G39" s="84"/>
      <c r="H39" s="84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scale="83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rightToLeft="1" view="pageBreakPreview" zoomScale="118" zoomScaleNormal="106" zoomScaleSheetLayoutView="118" workbookViewId="0">
      <selection activeCell="H5" sqref="H5:J5"/>
    </sheetView>
  </sheetViews>
  <sheetFormatPr defaultColWidth="9" defaultRowHeight="14.25"/>
  <cols>
    <col min="1" max="1" width="17.875" style="40" customWidth="1"/>
    <col min="2" max="2" width="14.25" style="40" customWidth="1"/>
    <col min="3" max="3" width="13" style="40" customWidth="1"/>
    <col min="4" max="4" width="17.25" style="40" customWidth="1"/>
    <col min="5" max="10" width="13" style="40" customWidth="1"/>
    <col min="11" max="11" width="9" style="4" customWidth="1"/>
    <col min="12" max="16384" width="9" style="4"/>
  </cols>
  <sheetData>
    <row r="1" spans="1:10">
      <c r="A1" s="131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131" t="s">
        <v>79</v>
      </c>
      <c r="B2" s="84"/>
      <c r="C2" s="84"/>
      <c r="D2" s="84"/>
      <c r="E2" s="84"/>
      <c r="F2" s="84"/>
      <c r="G2" s="84"/>
      <c r="H2" s="84"/>
      <c r="I2" s="84"/>
      <c r="J2" s="84"/>
    </row>
    <row r="3" spans="1:10">
      <c r="A3" s="131" t="s">
        <v>3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15">
      <c r="A4" s="115" t="s">
        <v>104</v>
      </c>
      <c r="B4" s="116"/>
      <c r="C4" s="116"/>
      <c r="D4" s="116"/>
      <c r="E4" s="116"/>
    </row>
    <row r="5" spans="1:10" ht="16.5" customHeight="1">
      <c r="A5" s="42"/>
      <c r="B5" s="130"/>
      <c r="C5" s="130"/>
      <c r="D5" s="130"/>
      <c r="E5" s="128" t="s">
        <v>96</v>
      </c>
      <c r="F5" s="129"/>
      <c r="G5" s="129"/>
      <c r="H5" s="128" t="s">
        <v>97</v>
      </c>
      <c r="I5" s="129"/>
      <c r="J5" s="129"/>
    </row>
    <row r="6" spans="1:10" ht="38.25" customHeight="1">
      <c r="A6" s="41" t="s">
        <v>82</v>
      </c>
      <c r="B6" s="43" t="s">
        <v>105</v>
      </c>
      <c r="C6" s="43" t="s">
        <v>39</v>
      </c>
      <c r="D6" s="43" t="s">
        <v>55</v>
      </c>
      <c r="E6" s="43" t="s">
        <v>106</v>
      </c>
      <c r="F6" s="43" t="s">
        <v>102</v>
      </c>
      <c r="G6" s="43" t="s">
        <v>107</v>
      </c>
      <c r="H6" s="43" t="s">
        <v>106</v>
      </c>
      <c r="I6" s="43" t="s">
        <v>102</v>
      </c>
      <c r="J6" s="43" t="s">
        <v>107</v>
      </c>
    </row>
    <row r="7" spans="1:10" ht="23.1" customHeight="1">
      <c r="A7" s="26" t="s">
        <v>70</v>
      </c>
      <c r="B7" s="25" t="s">
        <v>108</v>
      </c>
      <c r="C7" s="25" t="s">
        <v>73</v>
      </c>
      <c r="D7" s="25" t="s">
        <v>73</v>
      </c>
      <c r="E7" s="28">
        <v>0</v>
      </c>
      <c r="F7" s="28">
        <v>0</v>
      </c>
      <c r="G7" s="28">
        <v>0</v>
      </c>
      <c r="H7" s="27">
        <v>255878054</v>
      </c>
      <c r="I7" s="28">
        <v>0</v>
      </c>
      <c r="J7" s="27">
        <v>255878054</v>
      </c>
    </row>
    <row r="8" spans="1:10" ht="23.1" customHeight="1">
      <c r="A8" s="26" t="s">
        <v>25</v>
      </c>
      <c r="B8" s="25"/>
      <c r="C8" s="25"/>
      <c r="D8" s="25"/>
      <c r="E8" s="28">
        <v>0</v>
      </c>
      <c r="F8" s="28">
        <v>0</v>
      </c>
      <c r="G8" s="28">
        <v>0</v>
      </c>
      <c r="H8" s="27">
        <v>255878054</v>
      </c>
      <c r="I8" s="28">
        <v>0</v>
      </c>
      <c r="J8" s="27">
        <v>255878054</v>
      </c>
    </row>
    <row r="9" spans="1:10" ht="23.1" customHeight="1">
      <c r="A9" s="26" t="s">
        <v>26</v>
      </c>
      <c r="B9" s="26"/>
      <c r="C9" s="26"/>
      <c r="D9" s="26"/>
      <c r="E9" s="28"/>
      <c r="F9" s="28"/>
      <c r="G9" s="28"/>
      <c r="H9" s="28"/>
      <c r="I9" s="28"/>
      <c r="J9" s="28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86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rightToLeft="1" view="pageBreakPreview" zoomScale="124" zoomScaleNormal="100" zoomScaleSheetLayoutView="124" workbookViewId="0">
      <selection activeCell="F26" sqref="F25:F26"/>
    </sheetView>
  </sheetViews>
  <sheetFormatPr defaultColWidth="9" defaultRowHeight="14.25"/>
  <cols>
    <col min="1" max="1" width="22.375" style="40" customWidth="1"/>
    <col min="2" max="2" width="13" style="40" customWidth="1"/>
    <col min="3" max="3" width="14.625" style="40" customWidth="1"/>
    <col min="4" max="4" width="15.375" style="40" customWidth="1"/>
    <col min="5" max="5" width="20.875" style="40" customWidth="1"/>
    <col min="6" max="6" width="13" style="40" customWidth="1"/>
    <col min="7" max="7" width="15.75" style="40" customWidth="1"/>
    <col min="8" max="8" width="15.375" style="40" customWidth="1"/>
    <col min="9" max="9" width="20.875" style="40" customWidth="1"/>
    <col min="10" max="10" width="9" style="4" customWidth="1"/>
    <col min="11" max="16384" width="9" style="4"/>
  </cols>
  <sheetData>
    <row r="1" spans="1:9" ht="15">
      <c r="A1" s="113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15">
      <c r="A2" s="113" t="s">
        <v>79</v>
      </c>
      <c r="B2" s="114"/>
      <c r="C2" s="114"/>
      <c r="D2" s="114"/>
      <c r="E2" s="114"/>
      <c r="F2" s="114"/>
      <c r="G2" s="114"/>
      <c r="H2" s="114"/>
      <c r="I2" s="114"/>
    </row>
    <row r="3" spans="1:9" ht="15">
      <c r="A3" s="113" t="s">
        <v>80</v>
      </c>
      <c r="B3" s="114"/>
      <c r="C3" s="114"/>
      <c r="D3" s="114"/>
      <c r="E3" s="114"/>
      <c r="F3" s="114"/>
      <c r="G3" s="114"/>
      <c r="H3" s="114"/>
      <c r="I3" s="114"/>
    </row>
    <row r="4" spans="1:9" ht="15">
      <c r="A4" s="115" t="s">
        <v>109</v>
      </c>
      <c r="B4" s="116"/>
      <c r="C4" s="116"/>
      <c r="D4" s="116"/>
      <c r="E4" s="116"/>
      <c r="F4" s="116"/>
      <c r="G4" s="116"/>
      <c r="H4" s="116"/>
      <c r="I4" s="116"/>
    </row>
    <row r="5" spans="1:9" ht="16.5" customHeight="1">
      <c r="B5" s="128" t="s">
        <v>96</v>
      </c>
      <c r="C5" s="129"/>
      <c r="D5" s="129"/>
      <c r="E5" s="129"/>
      <c r="F5" s="128" t="s">
        <v>97</v>
      </c>
      <c r="G5" s="129"/>
      <c r="H5" s="129"/>
      <c r="I5" s="129"/>
    </row>
    <row r="6" spans="1:9">
      <c r="A6" s="41" t="s">
        <v>82</v>
      </c>
      <c r="B6" s="44" t="s">
        <v>10</v>
      </c>
      <c r="C6" s="44" t="s">
        <v>110</v>
      </c>
      <c r="D6" s="44" t="s">
        <v>111</v>
      </c>
      <c r="E6" s="44" t="s">
        <v>112</v>
      </c>
      <c r="F6" s="44" t="s">
        <v>10</v>
      </c>
      <c r="G6" s="44" t="s">
        <v>12</v>
      </c>
      <c r="H6" s="44" t="s">
        <v>111</v>
      </c>
      <c r="I6" s="45" t="s">
        <v>112</v>
      </c>
    </row>
    <row r="7" spans="1:9" ht="23.1" customHeight="1">
      <c r="A7" s="26" t="s">
        <v>19</v>
      </c>
      <c r="B7" s="27">
        <v>59900</v>
      </c>
      <c r="C7" s="27">
        <v>432448601</v>
      </c>
      <c r="D7" s="27">
        <v>-425889000</v>
      </c>
      <c r="E7" s="27">
        <v>6559601</v>
      </c>
      <c r="F7" s="27">
        <v>59900</v>
      </c>
      <c r="G7" s="27">
        <v>432448601</v>
      </c>
      <c r="H7" s="27">
        <v>-425889000</v>
      </c>
      <c r="I7" s="27">
        <v>6559601</v>
      </c>
    </row>
    <row r="8" spans="1:9" ht="23.1" customHeight="1">
      <c r="A8" s="26" t="s">
        <v>21</v>
      </c>
      <c r="B8" s="27">
        <v>197124</v>
      </c>
      <c r="C8" s="27">
        <v>2911469535</v>
      </c>
      <c r="D8" s="27">
        <v>-2829010840</v>
      </c>
      <c r="E8" s="27">
        <v>82458695</v>
      </c>
      <c r="F8" s="27">
        <v>197124</v>
      </c>
      <c r="G8" s="27">
        <v>2911469535</v>
      </c>
      <c r="H8" s="27">
        <v>-2829010840</v>
      </c>
      <c r="I8" s="27">
        <v>82458695</v>
      </c>
    </row>
    <row r="9" spans="1:9" ht="23.1" customHeight="1">
      <c r="A9" s="26" t="s">
        <v>23</v>
      </c>
      <c r="B9" s="27">
        <v>5814681</v>
      </c>
      <c r="C9" s="27">
        <v>66982323848</v>
      </c>
      <c r="D9" s="27">
        <v>-66800987479</v>
      </c>
      <c r="E9" s="27">
        <v>181336369</v>
      </c>
      <c r="F9" s="27">
        <v>5814681</v>
      </c>
      <c r="G9" s="27">
        <v>66982323848</v>
      </c>
      <c r="H9" s="27">
        <v>-66800987479</v>
      </c>
      <c r="I9" s="27">
        <v>181336369</v>
      </c>
    </row>
    <row r="10" spans="1:9" ht="23.1" customHeight="1">
      <c r="A10" s="26" t="s">
        <v>25</v>
      </c>
      <c r="B10" s="27">
        <v>6071705</v>
      </c>
      <c r="C10" s="27">
        <v>70326241984</v>
      </c>
      <c r="D10" s="27">
        <v>-70055887319</v>
      </c>
      <c r="E10" s="27">
        <v>270354665</v>
      </c>
      <c r="F10" s="27">
        <v>6071705</v>
      </c>
      <c r="G10" s="27">
        <v>70326241984</v>
      </c>
      <c r="H10" s="27">
        <v>-70055887319</v>
      </c>
      <c r="I10" s="27">
        <v>270354665</v>
      </c>
    </row>
    <row r="11" spans="1:9" ht="23.1" customHeight="1">
      <c r="A11" s="26" t="s">
        <v>26</v>
      </c>
      <c r="B11" s="28"/>
      <c r="C11" s="28"/>
      <c r="D11" s="28"/>
      <c r="E11" s="28"/>
      <c r="F11" s="27"/>
      <c r="G11" s="28"/>
      <c r="H11" s="28"/>
      <c r="I11" s="28"/>
    </row>
    <row r="13" spans="1:9">
      <c r="A13" s="132" t="s">
        <v>113</v>
      </c>
      <c r="B13" s="133"/>
      <c r="C13" s="133"/>
      <c r="D13" s="133"/>
      <c r="E13" s="133"/>
      <c r="F13" s="133"/>
      <c r="G13" s="133"/>
      <c r="H13" s="133"/>
      <c r="I13" s="134"/>
    </row>
  </sheetData>
  <mergeCells count="8">
    <mergeCell ref="A1:I1"/>
    <mergeCell ref="A2:I2"/>
    <mergeCell ref="A3:I3"/>
    <mergeCell ref="A13:I13"/>
    <mergeCell ref="B5:E5"/>
    <mergeCell ref="F5:I5"/>
    <mergeCell ref="A4:E4"/>
    <mergeCell ref="F4:I4"/>
  </mergeCells>
  <pageMargins left="0.7" right="0.7" top="0.75" bottom="0.75" header="0.3" footer="0.3"/>
  <pageSetup paperSize="9" scale="79" orientation="landscape" horizontalDpi="4294967295" verticalDpi="4294967295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rightToLeft="1" view="pageBreakPreview" zoomScale="106" zoomScaleNormal="100" zoomScaleSheetLayoutView="106" workbookViewId="0">
      <selection activeCell="G20" sqref="G20"/>
    </sheetView>
  </sheetViews>
  <sheetFormatPr defaultColWidth="9" defaultRowHeight="14.25"/>
  <cols>
    <col min="1" max="1" width="22.375" style="40" customWidth="1"/>
    <col min="2" max="2" width="13" style="40" customWidth="1"/>
    <col min="3" max="3" width="15.75" style="40" customWidth="1"/>
    <col min="4" max="4" width="16.25" style="40" customWidth="1"/>
    <col min="5" max="5" width="24.125" style="40" customWidth="1"/>
    <col min="6" max="6" width="13" style="40" customWidth="1"/>
    <col min="7" max="7" width="15.75" style="40" customWidth="1"/>
    <col min="8" max="8" width="16.25" style="40" customWidth="1"/>
    <col min="9" max="9" width="24.125" style="40" customWidth="1"/>
    <col min="10" max="10" width="9" style="4" customWidth="1"/>
    <col min="11" max="16384" width="9" style="4"/>
  </cols>
  <sheetData>
    <row r="1" spans="1:9" ht="15">
      <c r="A1" s="113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15">
      <c r="A2" s="113" t="s">
        <v>79</v>
      </c>
      <c r="B2" s="114"/>
      <c r="C2" s="114"/>
      <c r="D2" s="114"/>
      <c r="E2" s="114"/>
      <c r="F2" s="114"/>
      <c r="G2" s="114"/>
      <c r="H2" s="114"/>
      <c r="I2" s="114"/>
    </row>
    <row r="3" spans="1:9" ht="15">
      <c r="A3" s="113" t="s">
        <v>80</v>
      </c>
      <c r="B3" s="114"/>
      <c r="C3" s="114"/>
      <c r="D3" s="114"/>
      <c r="E3" s="114"/>
      <c r="F3" s="114"/>
      <c r="G3" s="114"/>
      <c r="H3" s="114"/>
      <c r="I3" s="114"/>
    </row>
    <row r="4" spans="1:9" ht="15">
      <c r="A4" s="115" t="s">
        <v>114</v>
      </c>
      <c r="B4" s="116"/>
      <c r="C4" s="116"/>
      <c r="D4" s="116"/>
    </row>
    <row r="5" spans="1:9" ht="16.5" customHeight="1">
      <c r="B5" s="137" t="s">
        <v>96</v>
      </c>
      <c r="C5" s="130"/>
      <c r="D5" s="130"/>
      <c r="E5" s="130"/>
      <c r="F5" s="128" t="s">
        <v>97</v>
      </c>
      <c r="G5" s="129"/>
      <c r="H5" s="129"/>
      <c r="I5" s="129"/>
    </row>
    <row r="6" spans="1:9" ht="53.25" customHeight="1">
      <c r="A6" s="42" t="s">
        <v>82</v>
      </c>
      <c r="B6" s="44" t="s">
        <v>10</v>
      </c>
      <c r="C6" s="44" t="s">
        <v>12</v>
      </c>
      <c r="D6" s="44" t="s">
        <v>111</v>
      </c>
      <c r="E6" s="44" t="s">
        <v>115</v>
      </c>
      <c r="F6" s="44" t="s">
        <v>10</v>
      </c>
      <c r="G6" s="44" t="s">
        <v>12</v>
      </c>
      <c r="H6" s="44" t="s">
        <v>111</v>
      </c>
      <c r="I6" s="44" t="s">
        <v>115</v>
      </c>
    </row>
    <row r="7" spans="1:9" ht="23.1" customHeight="1">
      <c r="A7" s="26" t="s">
        <v>19</v>
      </c>
      <c r="B7" s="27">
        <v>8059900</v>
      </c>
      <c r="C7" s="27">
        <v>56537496826</v>
      </c>
      <c r="D7" s="27">
        <v>-57305308845</v>
      </c>
      <c r="E7" s="27">
        <v>-767812019</v>
      </c>
      <c r="F7" s="27">
        <v>8059900</v>
      </c>
      <c r="G7" s="27">
        <v>56537496826</v>
      </c>
      <c r="H7" s="27">
        <v>-57305308845</v>
      </c>
      <c r="I7" s="27">
        <v>-767812019</v>
      </c>
    </row>
    <row r="8" spans="1:9" ht="23.1" customHeight="1">
      <c r="A8" s="26" t="s">
        <v>21</v>
      </c>
      <c r="B8" s="27">
        <v>6021194</v>
      </c>
      <c r="C8" s="27">
        <v>92054253759</v>
      </c>
      <c r="D8" s="27">
        <v>-86486178081</v>
      </c>
      <c r="E8" s="27">
        <v>5568075678</v>
      </c>
      <c r="F8" s="27">
        <v>6021194</v>
      </c>
      <c r="G8" s="27">
        <v>92054253759</v>
      </c>
      <c r="H8" s="27">
        <v>-86486178081</v>
      </c>
      <c r="I8" s="27">
        <v>5568075678</v>
      </c>
    </row>
    <row r="9" spans="1:9" ht="23.1" customHeight="1">
      <c r="A9" s="26" t="s">
        <v>23</v>
      </c>
      <c r="B9" s="27">
        <v>2000542</v>
      </c>
      <c r="C9" s="27">
        <v>23243939530</v>
      </c>
      <c r="D9" s="27">
        <v>-23148140832</v>
      </c>
      <c r="E9" s="27">
        <v>95798698</v>
      </c>
      <c r="F9" s="27">
        <v>2000542</v>
      </c>
      <c r="G9" s="27">
        <v>23243939530</v>
      </c>
      <c r="H9" s="27">
        <v>-23148140832</v>
      </c>
      <c r="I9" s="27">
        <v>95798698</v>
      </c>
    </row>
    <row r="10" spans="1:9" ht="23.1" customHeight="1">
      <c r="A10" s="26" t="s">
        <v>25</v>
      </c>
      <c r="B10" s="27">
        <v>16081636</v>
      </c>
      <c r="C10" s="27">
        <v>171835690115</v>
      </c>
      <c r="D10" s="27">
        <v>-166939627758</v>
      </c>
      <c r="E10" s="27">
        <v>4896062357</v>
      </c>
      <c r="F10" s="27">
        <v>16081636</v>
      </c>
      <c r="G10" s="27">
        <v>171835690115</v>
      </c>
      <c r="H10" s="27">
        <v>-166939627758</v>
      </c>
      <c r="I10" s="27">
        <v>4896062357</v>
      </c>
    </row>
    <row r="11" spans="1:9" ht="23.1" customHeight="1">
      <c r="A11" s="25" t="s">
        <v>26</v>
      </c>
      <c r="B11" s="46"/>
      <c r="C11" s="47"/>
      <c r="D11" s="47"/>
      <c r="E11" s="47"/>
      <c r="F11" s="46"/>
      <c r="G11" s="47"/>
      <c r="H11" s="47"/>
      <c r="I11" s="47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>
      <c r="A14" s="135" t="s">
        <v>113</v>
      </c>
      <c r="B14" s="136"/>
      <c r="C14" s="136"/>
      <c r="D14" s="136"/>
      <c r="E14" s="136"/>
      <c r="F14" s="136"/>
      <c r="G14" s="136"/>
      <c r="H14" s="136"/>
      <c r="I14" s="136"/>
    </row>
  </sheetData>
  <mergeCells count="7">
    <mergeCell ref="A14:I14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75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1"/>
  <sheetViews>
    <sheetView rightToLeft="1" view="pageBreakPreview" zoomScale="106" zoomScaleNormal="100" zoomScaleSheetLayoutView="106" workbookViewId="0">
      <selection activeCell="H9" sqref="H9"/>
    </sheetView>
  </sheetViews>
  <sheetFormatPr defaultColWidth="9" defaultRowHeight="14.25"/>
  <cols>
    <col min="1" max="9" width="13" style="14" customWidth="1"/>
    <col min="10" max="10" width="9" style="15" customWidth="1"/>
    <col min="11" max="16384" width="9" style="15"/>
  </cols>
  <sheetData>
    <row r="1" spans="1:9">
      <c r="A1" s="138" t="s">
        <v>0</v>
      </c>
      <c r="B1" s="139"/>
      <c r="C1" s="139"/>
      <c r="D1" s="139"/>
      <c r="E1" s="139"/>
      <c r="F1" s="139"/>
      <c r="G1" s="139"/>
      <c r="H1" s="139"/>
      <c r="I1" s="139"/>
    </row>
    <row r="2" spans="1:9">
      <c r="A2" s="138" t="s">
        <v>79</v>
      </c>
      <c r="B2" s="139"/>
      <c r="C2" s="139"/>
      <c r="D2" s="139"/>
      <c r="E2" s="139"/>
      <c r="F2" s="139"/>
      <c r="G2" s="139"/>
      <c r="H2" s="139"/>
      <c r="I2" s="139"/>
    </row>
    <row r="3" spans="1:9">
      <c r="A3" s="138" t="s">
        <v>80</v>
      </c>
      <c r="B3" s="139"/>
      <c r="C3" s="139"/>
      <c r="D3" s="139"/>
      <c r="E3" s="139"/>
      <c r="F3" s="139"/>
      <c r="G3" s="139"/>
      <c r="H3" s="139"/>
      <c r="I3" s="139"/>
    </row>
    <row r="4" spans="1:9">
      <c r="A4" s="144" t="s">
        <v>116</v>
      </c>
      <c r="B4" s="145"/>
      <c r="C4" s="145"/>
      <c r="D4" s="145"/>
      <c r="E4" s="145"/>
      <c r="F4" s="145"/>
      <c r="G4" s="145"/>
      <c r="H4" s="145"/>
      <c r="I4" s="145"/>
    </row>
    <row r="6" spans="1:9" ht="19.5" customHeight="1">
      <c r="A6" s="56"/>
      <c r="B6" s="146" t="s">
        <v>96</v>
      </c>
      <c r="C6" s="147"/>
      <c r="D6" s="147"/>
      <c r="E6" s="147"/>
      <c r="F6" s="146" t="s">
        <v>97</v>
      </c>
      <c r="G6" s="147"/>
      <c r="H6" s="147"/>
      <c r="I6" s="147"/>
    </row>
    <row r="7" spans="1:9" ht="20.25" customHeight="1">
      <c r="A7" s="148"/>
      <c r="B7" s="140" t="s">
        <v>117</v>
      </c>
      <c r="C7" s="140" t="s">
        <v>118</v>
      </c>
      <c r="D7" s="142" t="s">
        <v>119</v>
      </c>
      <c r="E7" s="142" t="s">
        <v>25</v>
      </c>
      <c r="F7" s="142" t="s">
        <v>117</v>
      </c>
      <c r="G7" s="142" t="s">
        <v>118</v>
      </c>
      <c r="H7" s="142" t="s">
        <v>119</v>
      </c>
      <c r="I7" s="142" t="s">
        <v>25</v>
      </c>
    </row>
    <row r="8" spans="1:9" ht="20.25" customHeight="1">
      <c r="A8" s="139"/>
      <c r="B8" s="141"/>
      <c r="C8" s="141"/>
      <c r="D8" s="143"/>
      <c r="E8" s="143"/>
      <c r="F8" s="143"/>
      <c r="G8" s="143"/>
      <c r="H8" s="143"/>
      <c r="I8" s="143"/>
    </row>
    <row r="9" spans="1:9">
      <c r="A9" s="139"/>
      <c r="B9" s="50" t="s">
        <v>120</v>
      </c>
      <c r="C9" s="50" t="s">
        <v>121</v>
      </c>
      <c r="D9" s="50" t="s">
        <v>122</v>
      </c>
      <c r="E9" s="147"/>
      <c r="F9" s="50" t="s">
        <v>122</v>
      </c>
      <c r="G9" s="50" t="s">
        <v>122</v>
      </c>
      <c r="H9" s="50" t="s">
        <v>122</v>
      </c>
      <c r="I9" s="147"/>
    </row>
    <row r="10" spans="1:9" ht="23.1" customHeight="1">
      <c r="A10" s="26" t="s">
        <v>25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</row>
    <row r="11" spans="1:9" ht="23.1" customHeight="1">
      <c r="A11" s="55" t="s">
        <v>26</v>
      </c>
      <c r="B11" s="47"/>
      <c r="C11" s="47"/>
      <c r="D11" s="47"/>
      <c r="E11" s="47"/>
      <c r="F11" s="47"/>
      <c r="G11" s="47"/>
      <c r="H11" s="47"/>
      <c r="I11" s="47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B0D9-2268-44A5-B167-E16F5A150A5B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5"/>
  <sheetViews>
    <sheetView rightToLeft="1" zoomScaleNormal="100" zoomScaleSheetLayoutView="106" workbookViewId="0">
      <selection activeCell="B11" sqref="B11"/>
    </sheetView>
  </sheetViews>
  <sheetFormatPr defaultColWidth="9" defaultRowHeight="14.25"/>
  <cols>
    <col min="1" max="1" width="22.375" style="14" customWidth="1"/>
    <col min="2" max="2" width="13" style="14" customWidth="1"/>
    <col min="3" max="3" width="13.5" style="14" customWidth="1"/>
    <col min="4" max="4" width="13" style="14" customWidth="1"/>
    <col min="5" max="5" width="13.5" style="14" customWidth="1"/>
    <col min="6" max="6" width="16.875" style="14" customWidth="1"/>
    <col min="7" max="7" width="13" style="14" customWidth="1"/>
    <col min="8" max="8" width="13.5" style="14" customWidth="1"/>
    <col min="9" max="9" width="13" style="14" customWidth="1"/>
    <col min="10" max="10" width="13.5" style="14" customWidth="1"/>
    <col min="11" max="11" width="16.875" style="14" customWidth="1"/>
    <col min="12" max="12" width="9" style="14" customWidth="1"/>
    <col min="13" max="16384" width="9" style="14"/>
  </cols>
  <sheetData>
    <row r="1" spans="1:1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>
      <c r="A2" s="138" t="s">
        <v>79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>
      <c r="A3" s="138" t="s">
        <v>80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5" spans="1:11">
      <c r="A5" s="144" t="s">
        <v>123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7" spans="1:11" ht="19.5" customHeight="1">
      <c r="A7" s="49"/>
      <c r="B7" s="146" t="s">
        <v>96</v>
      </c>
      <c r="C7" s="147"/>
      <c r="D7" s="147"/>
      <c r="E7" s="147"/>
      <c r="F7" s="147"/>
      <c r="G7" s="147" t="s">
        <v>97</v>
      </c>
      <c r="H7" s="147"/>
      <c r="I7" s="147"/>
      <c r="J7" s="147"/>
      <c r="K7" s="147"/>
    </row>
    <row r="8" spans="1:11" ht="19.5" customHeight="1">
      <c r="A8" s="138" t="s">
        <v>124</v>
      </c>
      <c r="B8" s="142" t="s">
        <v>125</v>
      </c>
      <c r="C8" s="142" t="s">
        <v>118</v>
      </c>
      <c r="D8" s="142" t="s">
        <v>119</v>
      </c>
      <c r="E8" s="142" t="s">
        <v>25</v>
      </c>
      <c r="F8" s="149"/>
      <c r="G8" s="142" t="s">
        <v>125</v>
      </c>
      <c r="H8" s="142" t="s">
        <v>118</v>
      </c>
      <c r="I8" s="142" t="s">
        <v>119</v>
      </c>
      <c r="J8" s="142" t="s">
        <v>25</v>
      </c>
      <c r="K8" s="149"/>
    </row>
    <row r="9" spans="1:11" ht="18.75" customHeight="1">
      <c r="A9" s="139"/>
      <c r="B9" s="143"/>
      <c r="C9" s="143"/>
      <c r="D9" s="143"/>
      <c r="E9" s="147"/>
      <c r="F9" s="147"/>
      <c r="G9" s="143"/>
      <c r="H9" s="143"/>
      <c r="I9" s="143"/>
      <c r="J9" s="147"/>
      <c r="K9" s="147"/>
    </row>
    <row r="10" spans="1:11" ht="28.5" customHeight="1">
      <c r="A10" s="150"/>
      <c r="B10" s="51" t="s">
        <v>120</v>
      </c>
      <c r="C10" s="51" t="s">
        <v>122</v>
      </c>
      <c r="D10" s="51" t="s">
        <v>122</v>
      </c>
      <c r="E10" s="53" t="s">
        <v>67</v>
      </c>
      <c r="F10" s="53" t="s">
        <v>126</v>
      </c>
      <c r="G10" s="51" t="s">
        <v>120</v>
      </c>
      <c r="H10" s="51" t="s">
        <v>122</v>
      </c>
      <c r="I10" s="51" t="s">
        <v>122</v>
      </c>
      <c r="J10" s="53" t="s">
        <v>67</v>
      </c>
      <c r="K10" s="53" t="s">
        <v>126</v>
      </c>
    </row>
    <row r="11" spans="1:11" ht="23.1" customHeight="1">
      <c r="A11" s="26" t="s">
        <v>19</v>
      </c>
      <c r="B11" s="28">
        <v>0</v>
      </c>
      <c r="C11" s="28">
        <v>-767812019</v>
      </c>
      <c r="D11" s="28">
        <v>6559601</v>
      </c>
      <c r="E11" s="28">
        <v>-761252418</v>
      </c>
      <c r="F11" s="28">
        <v>-14.73</v>
      </c>
      <c r="G11" s="28">
        <v>0</v>
      </c>
      <c r="H11" s="28">
        <v>-767812019</v>
      </c>
      <c r="I11" s="28">
        <v>6559601</v>
      </c>
      <c r="J11" s="28">
        <v>-761252418</v>
      </c>
      <c r="K11" s="28">
        <v>-14.04</v>
      </c>
    </row>
    <row r="12" spans="1:11" ht="23.1" customHeight="1">
      <c r="A12" s="26" t="s">
        <v>21</v>
      </c>
      <c r="B12" s="28">
        <v>0</v>
      </c>
      <c r="C12" s="28">
        <v>5568075678</v>
      </c>
      <c r="D12" s="28">
        <v>82458695</v>
      </c>
      <c r="E12" s="28">
        <v>5650534373</v>
      </c>
      <c r="F12" s="28">
        <v>109.37</v>
      </c>
      <c r="G12" s="28">
        <v>0</v>
      </c>
      <c r="H12" s="28">
        <v>5568075678</v>
      </c>
      <c r="I12" s="28">
        <v>82458695</v>
      </c>
      <c r="J12" s="28">
        <v>5650534373</v>
      </c>
      <c r="K12" s="28">
        <v>104.21</v>
      </c>
    </row>
    <row r="13" spans="1:11" ht="23.1" customHeight="1">
      <c r="A13" s="26" t="s">
        <v>23</v>
      </c>
      <c r="B13" s="28">
        <v>0</v>
      </c>
      <c r="C13" s="28">
        <v>95798698</v>
      </c>
      <c r="D13" s="28">
        <v>181336369</v>
      </c>
      <c r="E13" s="28">
        <v>277135067</v>
      </c>
      <c r="F13" s="28">
        <v>5.36</v>
      </c>
      <c r="G13" s="28">
        <v>0</v>
      </c>
      <c r="H13" s="28">
        <v>95798698</v>
      </c>
      <c r="I13" s="28">
        <v>181336369</v>
      </c>
      <c r="J13" s="28">
        <v>277135067</v>
      </c>
      <c r="K13" s="28">
        <v>5.1100000000000003</v>
      </c>
    </row>
    <row r="14" spans="1:11" ht="23.1" customHeight="1">
      <c r="A14" s="26" t="s">
        <v>25</v>
      </c>
      <c r="B14" s="28">
        <v>0</v>
      </c>
      <c r="C14" s="28">
        <v>4896062357</v>
      </c>
      <c r="D14" s="28">
        <v>270354665</v>
      </c>
      <c r="E14" s="28">
        <v>5166417022</v>
      </c>
      <c r="F14" s="28">
        <v>100</v>
      </c>
      <c r="G14" s="28">
        <v>0</v>
      </c>
      <c r="H14" s="28">
        <v>4896062357</v>
      </c>
      <c r="I14" s="28">
        <v>270354665</v>
      </c>
      <c r="J14" s="28">
        <v>5166417022</v>
      </c>
      <c r="K14" s="28">
        <v>95.28</v>
      </c>
    </row>
    <row r="15" spans="1:11" ht="23.1" customHeight="1">
      <c r="A15" s="26" t="s">
        <v>26</v>
      </c>
      <c r="B15" s="47"/>
      <c r="C15" s="47"/>
      <c r="D15" s="47"/>
      <c r="E15" s="47"/>
      <c r="F15" s="48"/>
      <c r="G15" s="47"/>
      <c r="H15" s="47"/>
      <c r="I15" s="47"/>
      <c r="J15" s="47"/>
      <c r="K15" s="47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zoomScaleNormal="100" zoomScaleSheetLayoutView="106" workbookViewId="0">
      <selection activeCell="A9" sqref="A9"/>
    </sheetView>
  </sheetViews>
  <sheetFormatPr defaultColWidth="13" defaultRowHeight="14.25"/>
  <cols>
    <col min="1" max="1" width="17.875" style="14" customWidth="1"/>
    <col min="2" max="2" width="16.875" style="14" customWidth="1"/>
    <col min="3" max="3" width="24.875" style="14" customWidth="1"/>
    <col min="4" max="4" width="21.5" style="14" customWidth="1"/>
    <col min="5" max="5" width="24.875" style="14" customWidth="1"/>
    <col min="6" max="6" width="21.5" style="14" customWidth="1"/>
    <col min="7" max="8" width="13" style="15" customWidth="1"/>
    <col min="9" max="16384" width="13" style="15"/>
  </cols>
  <sheetData>
    <row r="1" spans="1:7">
      <c r="A1" s="138" t="s">
        <v>0</v>
      </c>
      <c r="B1" s="139"/>
      <c r="C1" s="139"/>
      <c r="D1" s="139"/>
      <c r="E1" s="139"/>
      <c r="F1" s="139"/>
    </row>
    <row r="2" spans="1:7">
      <c r="A2" s="138" t="s">
        <v>79</v>
      </c>
      <c r="B2" s="139"/>
      <c r="C2" s="139"/>
      <c r="D2" s="139"/>
      <c r="E2" s="139"/>
      <c r="F2" s="139"/>
    </row>
    <row r="3" spans="1:7">
      <c r="A3" s="138" t="s">
        <v>80</v>
      </c>
      <c r="B3" s="139"/>
      <c r="C3" s="139"/>
      <c r="D3" s="139"/>
      <c r="E3" s="139"/>
      <c r="F3" s="139"/>
    </row>
    <row r="4" spans="1:7">
      <c r="A4" s="144" t="s">
        <v>127</v>
      </c>
      <c r="B4" s="145"/>
      <c r="C4" s="145"/>
      <c r="D4" s="145"/>
      <c r="E4" s="145"/>
      <c r="F4" s="145"/>
    </row>
    <row r="5" spans="1:7">
      <c r="A5" s="49"/>
      <c r="B5" s="49"/>
      <c r="C5" s="49"/>
      <c r="D5" s="49"/>
      <c r="E5" s="49"/>
      <c r="F5" s="49"/>
    </row>
    <row r="6" spans="1:7" ht="37.5" customHeight="1">
      <c r="A6" s="151" t="s">
        <v>128</v>
      </c>
      <c r="B6" s="152"/>
      <c r="C6" s="153" t="s">
        <v>96</v>
      </c>
      <c r="D6" s="154"/>
      <c r="E6" s="151" t="s">
        <v>97</v>
      </c>
      <c r="F6" s="152"/>
      <c r="G6" s="16"/>
    </row>
    <row r="7" spans="1:7" ht="59.25" customHeight="1">
      <c r="A7" s="54" t="s">
        <v>129</v>
      </c>
      <c r="B7" s="57" t="s">
        <v>64</v>
      </c>
      <c r="C7" s="57" t="s">
        <v>130</v>
      </c>
      <c r="D7" s="57" t="s">
        <v>131</v>
      </c>
      <c r="E7" s="57" t="s">
        <v>130</v>
      </c>
      <c r="F7" s="57" t="s">
        <v>131</v>
      </c>
      <c r="G7" s="14"/>
    </row>
    <row r="8" spans="1:7" ht="22.5" customHeight="1">
      <c r="A8" s="52"/>
      <c r="B8" s="52"/>
      <c r="C8" s="51" t="s">
        <v>120</v>
      </c>
      <c r="D8" s="52"/>
      <c r="E8" s="51" t="s">
        <v>120</v>
      </c>
      <c r="F8" s="52"/>
      <c r="G8" s="14"/>
    </row>
    <row r="9" spans="1:7" ht="23.1" customHeight="1">
      <c r="A9" s="26" t="s">
        <v>70</v>
      </c>
      <c r="B9" s="26" t="s">
        <v>71</v>
      </c>
      <c r="C9" s="28">
        <v>0</v>
      </c>
      <c r="D9" s="26" t="s">
        <v>132</v>
      </c>
      <c r="E9" s="28">
        <v>255878054</v>
      </c>
      <c r="F9" s="26" t="s">
        <v>133</v>
      </c>
    </row>
    <row r="10" spans="1:7" ht="23.1" customHeight="1">
      <c r="A10" s="26" t="s">
        <v>25</v>
      </c>
      <c r="B10" s="26"/>
      <c r="C10" s="28">
        <v>0</v>
      </c>
      <c r="D10" s="26"/>
      <c r="E10" s="28">
        <v>255878054</v>
      </c>
      <c r="F10" s="26"/>
    </row>
    <row r="11" spans="1:7" ht="23.1" customHeight="1">
      <c r="A11" s="55" t="s">
        <v>26</v>
      </c>
      <c r="B11" s="30"/>
      <c r="C11" s="47"/>
      <c r="D11" s="30"/>
      <c r="E11" s="47"/>
      <c r="F11" s="30"/>
      <c r="G11" s="14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rightToLeft="1" zoomScaleNormal="100" zoomScaleSheetLayoutView="106" workbookViewId="0">
      <selection activeCell="C6" sqref="C6:C7"/>
    </sheetView>
  </sheetViews>
  <sheetFormatPr defaultColWidth="9" defaultRowHeight="14.25"/>
  <cols>
    <col min="1" max="1" width="13" style="14" customWidth="1"/>
    <col min="2" max="3" width="27.875" style="14" customWidth="1"/>
    <col min="4" max="4" width="9" style="15" customWidth="1"/>
    <col min="5" max="16384" width="9" style="15"/>
  </cols>
  <sheetData>
    <row r="1" spans="1:3">
      <c r="A1" s="138" t="s">
        <v>0</v>
      </c>
      <c r="B1" s="139"/>
      <c r="C1" s="139"/>
    </row>
    <row r="2" spans="1:3">
      <c r="A2" s="138" t="s">
        <v>79</v>
      </c>
      <c r="B2" s="139"/>
      <c r="C2" s="139"/>
    </row>
    <row r="3" spans="1:3">
      <c r="A3" s="138" t="s">
        <v>80</v>
      </c>
      <c r="B3" s="139"/>
      <c r="C3" s="139"/>
    </row>
    <row r="4" spans="1:3">
      <c r="A4" s="144" t="s">
        <v>134</v>
      </c>
      <c r="B4" s="145"/>
      <c r="C4" s="145"/>
    </row>
    <row r="5" spans="1:3">
      <c r="A5" s="56"/>
      <c r="B5" s="50" t="s">
        <v>96</v>
      </c>
      <c r="C5" s="50" t="s">
        <v>97</v>
      </c>
    </row>
    <row r="6" spans="1:3" ht="16.5" customHeight="1">
      <c r="A6" s="155" t="s">
        <v>92</v>
      </c>
      <c r="B6" s="142" t="s">
        <v>67</v>
      </c>
      <c r="C6" s="142" t="s">
        <v>67</v>
      </c>
    </row>
    <row r="7" spans="1:3">
      <c r="A7" s="156"/>
      <c r="B7" s="147"/>
      <c r="C7" s="147"/>
    </row>
    <row r="8" spans="1:3" ht="23.1" customHeight="1">
      <c r="A8" s="26" t="s">
        <v>25</v>
      </c>
      <c r="B8" s="28">
        <v>0</v>
      </c>
      <c r="C8" s="28">
        <v>0</v>
      </c>
    </row>
    <row r="9" spans="1:3" ht="23.1" customHeight="1">
      <c r="A9" s="26" t="s">
        <v>26</v>
      </c>
      <c r="B9" s="28"/>
      <c r="C9" s="28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rightToLeft="1" zoomScaleNormal="100" zoomScaleSheetLayoutView="106" workbookViewId="0">
      <selection activeCell="B20" sqref="B20"/>
    </sheetView>
  </sheetViews>
  <sheetFormatPr defaultColWidth="9" defaultRowHeight="12.75"/>
  <cols>
    <col min="1" max="1" width="22.375" style="13" customWidth="1"/>
    <col min="2" max="5" width="13" style="13" customWidth="1"/>
    <col min="6" max="6" width="15.125" style="13" customWidth="1"/>
    <col min="7" max="7" width="13" style="13" customWidth="1"/>
    <col min="8" max="8" width="14.25" style="13" customWidth="1"/>
    <col min="9" max="10" width="13" style="13" customWidth="1"/>
    <col min="11" max="12" width="15.125" style="13" customWidth="1"/>
    <col min="13" max="13" width="10.75" style="13" customWidth="1"/>
    <col min="14" max="14" width="9" style="7" customWidth="1"/>
    <col min="15" max="16384" width="9" style="7"/>
  </cols>
  <sheetData>
    <row r="1" spans="1:13">
      <c r="A1" s="95" t="s">
        <v>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95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>
      <c r="A3" s="95" t="s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>
      <c r="A4" s="102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>
      <c r="A5" s="102" t="s">
        <v>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7" spans="1:13" ht="18.75" customHeight="1">
      <c r="A7" s="29"/>
      <c r="B7" s="91" t="s">
        <v>6</v>
      </c>
      <c r="C7" s="92"/>
      <c r="D7" s="92"/>
      <c r="E7" s="104" t="s">
        <v>7</v>
      </c>
      <c r="F7" s="105"/>
      <c r="G7" s="105"/>
      <c r="H7" s="105"/>
      <c r="I7" s="91" t="s">
        <v>8</v>
      </c>
      <c r="J7" s="92"/>
      <c r="K7" s="92"/>
      <c r="L7" s="92"/>
      <c r="M7" s="92"/>
    </row>
    <row r="8" spans="1:13" s="82" customFormat="1" ht="17.25" customHeight="1">
      <c r="A8" s="97" t="s">
        <v>9</v>
      </c>
      <c r="B8" s="97" t="s">
        <v>10</v>
      </c>
      <c r="C8" s="97" t="s">
        <v>11</v>
      </c>
      <c r="D8" s="93" t="s">
        <v>12</v>
      </c>
      <c r="E8" s="98" t="s">
        <v>13</v>
      </c>
      <c r="F8" s="99"/>
      <c r="G8" s="100" t="s">
        <v>14</v>
      </c>
      <c r="H8" s="101"/>
      <c r="I8" s="93" t="s">
        <v>10</v>
      </c>
      <c r="J8" s="93" t="s">
        <v>15</v>
      </c>
      <c r="K8" s="93" t="s">
        <v>11</v>
      </c>
      <c r="L8" s="93" t="s">
        <v>12</v>
      </c>
      <c r="M8" s="93" t="s">
        <v>16</v>
      </c>
    </row>
    <row r="9" spans="1:13" s="82" customFormat="1" ht="20.25" customHeight="1">
      <c r="A9" s="94"/>
      <c r="B9" s="94"/>
      <c r="C9" s="94"/>
      <c r="D9" s="94"/>
      <c r="E9" s="80" t="s">
        <v>10</v>
      </c>
      <c r="F9" s="80" t="s">
        <v>17</v>
      </c>
      <c r="G9" s="80" t="s">
        <v>10</v>
      </c>
      <c r="H9" s="80" t="s">
        <v>18</v>
      </c>
      <c r="I9" s="94"/>
      <c r="J9" s="94"/>
      <c r="K9" s="94"/>
      <c r="L9" s="94"/>
      <c r="M9" s="94"/>
    </row>
    <row r="10" spans="1:13" ht="23.1" customHeight="1">
      <c r="A10" s="26" t="s">
        <v>19</v>
      </c>
      <c r="B10" s="27">
        <v>0</v>
      </c>
      <c r="C10" s="28">
        <v>0</v>
      </c>
      <c r="D10" s="28">
        <v>0</v>
      </c>
      <c r="E10" s="27">
        <v>8119800</v>
      </c>
      <c r="F10" s="27">
        <v>57731197845</v>
      </c>
      <c r="G10" s="27">
        <v>59900</v>
      </c>
      <c r="H10" s="27">
        <v>425889000</v>
      </c>
      <c r="I10" s="27">
        <v>8059900</v>
      </c>
      <c r="J10" s="25" t="s">
        <v>20</v>
      </c>
      <c r="K10" s="27">
        <v>57305308845</v>
      </c>
      <c r="L10" s="27">
        <v>56537496826</v>
      </c>
      <c r="M10" s="28">
        <v>32.08</v>
      </c>
    </row>
    <row r="11" spans="1:13" ht="23.1" customHeight="1">
      <c r="A11" s="26" t="s">
        <v>21</v>
      </c>
      <c r="B11" s="27">
        <v>0</v>
      </c>
      <c r="C11" s="28">
        <v>0</v>
      </c>
      <c r="D11" s="28">
        <v>0</v>
      </c>
      <c r="E11" s="27">
        <v>6218318</v>
      </c>
      <c r="F11" s="27">
        <v>89315188921</v>
      </c>
      <c r="G11" s="27">
        <v>197124</v>
      </c>
      <c r="H11" s="27">
        <v>2829010840</v>
      </c>
      <c r="I11" s="27">
        <v>6021194</v>
      </c>
      <c r="J11" s="25" t="s">
        <v>22</v>
      </c>
      <c r="K11" s="27">
        <v>86486178081</v>
      </c>
      <c r="L11" s="27">
        <v>92054253759</v>
      </c>
      <c r="M11" s="28">
        <v>52.24</v>
      </c>
    </row>
    <row r="12" spans="1:13" ht="23.1" customHeight="1">
      <c r="A12" s="26" t="s">
        <v>23</v>
      </c>
      <c r="B12" s="27">
        <v>0</v>
      </c>
      <c r="C12" s="28">
        <v>0</v>
      </c>
      <c r="D12" s="28">
        <v>0</v>
      </c>
      <c r="E12" s="27">
        <v>7815223</v>
      </c>
      <c r="F12" s="27">
        <v>89949128311</v>
      </c>
      <c r="G12" s="27">
        <v>5814681</v>
      </c>
      <c r="H12" s="27">
        <v>66800987479</v>
      </c>
      <c r="I12" s="27">
        <v>2000542</v>
      </c>
      <c r="J12" s="25" t="s">
        <v>24</v>
      </c>
      <c r="K12" s="27">
        <v>23148140832</v>
      </c>
      <c r="L12" s="27">
        <v>23243939530</v>
      </c>
      <c r="M12" s="28">
        <v>13.19</v>
      </c>
    </row>
    <row r="13" spans="1:13" ht="23.1" customHeight="1">
      <c r="A13" s="26" t="s">
        <v>25</v>
      </c>
      <c r="B13" s="27">
        <v>0</v>
      </c>
      <c r="C13" s="28">
        <v>0</v>
      </c>
      <c r="D13" s="28">
        <v>0</v>
      </c>
      <c r="E13" s="27">
        <v>22153341</v>
      </c>
      <c r="F13" s="27">
        <v>236995515077</v>
      </c>
      <c r="G13" s="27">
        <v>6071705</v>
      </c>
      <c r="H13" s="27">
        <v>70055887319</v>
      </c>
      <c r="I13" s="27">
        <v>16081636</v>
      </c>
      <c r="J13" s="25"/>
      <c r="K13" s="27">
        <v>166939627758</v>
      </c>
      <c r="L13" s="27">
        <v>171835690115</v>
      </c>
      <c r="M13" s="28">
        <v>97.51</v>
      </c>
    </row>
    <row r="14" spans="1:13" ht="23.1" customHeight="1">
      <c r="A14" s="26" t="s">
        <v>26</v>
      </c>
      <c r="B14" s="27"/>
      <c r="C14" s="28"/>
      <c r="D14" s="28"/>
      <c r="E14" s="27"/>
      <c r="F14" s="28"/>
      <c r="G14" s="27"/>
      <c r="H14" s="28"/>
      <c r="I14" s="27"/>
      <c r="J14" s="26"/>
      <c r="K14" s="28"/>
      <c r="L14" s="28"/>
      <c r="M14" s="28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65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rightToLeft="1" view="pageBreakPreview" zoomScale="110" zoomScaleNormal="100" zoomScaleSheetLayoutView="110" workbookViewId="0">
      <selection activeCell="H15" sqref="H15"/>
    </sheetView>
  </sheetViews>
  <sheetFormatPr defaultColWidth="14.375" defaultRowHeight="12.75"/>
  <cols>
    <col min="1" max="1" width="14.375" style="19" customWidth="1"/>
    <col min="2" max="16384" width="14.375" style="19"/>
  </cols>
  <sheetData>
    <row r="1" spans="1:9" ht="15.75">
      <c r="A1" s="106" t="str">
        <f>' سهام و صندوق‌های سرمایه‌گذاری'!A1:M1</f>
        <v xml:space="preserve"> صندوق اختصاصی بازارگردانی بازده معاملات</v>
      </c>
      <c r="B1" s="106"/>
      <c r="C1" s="106"/>
      <c r="D1" s="106"/>
      <c r="E1" s="106"/>
      <c r="F1" s="106"/>
      <c r="G1" s="106"/>
      <c r="H1" s="106"/>
      <c r="I1" s="106"/>
    </row>
    <row r="2" spans="1:9" ht="15.75">
      <c r="A2" s="106" t="str">
        <f>' سهام و صندوق‌های سرمایه‌گذاری'!A2:M2</f>
        <v xml:space="preserve">صورت وضعیت پرتفوی </v>
      </c>
      <c r="B2" s="106"/>
      <c r="C2" s="106"/>
      <c r="D2" s="106"/>
      <c r="E2" s="106"/>
      <c r="F2" s="106"/>
      <c r="G2" s="106"/>
      <c r="H2" s="106"/>
      <c r="I2" s="106"/>
    </row>
    <row r="3" spans="1:9" ht="15.75">
      <c r="A3" s="106" t="str">
        <f>' سهام و صندوق‌های سرمایه‌گذاری'!A3:M3</f>
        <v>برای ماه منتهی به 1402/04/31</v>
      </c>
      <c r="B3" s="106"/>
      <c r="C3" s="106"/>
      <c r="D3" s="106"/>
      <c r="E3" s="106"/>
      <c r="F3" s="106"/>
      <c r="G3" s="106"/>
      <c r="H3" s="106"/>
      <c r="I3" s="106"/>
    </row>
    <row r="4" spans="1:9" s="22" customFormat="1" ht="16.149999999999999" customHeight="1">
      <c r="A4" s="108" t="s">
        <v>27</v>
      </c>
      <c r="B4" s="108"/>
      <c r="C4" s="108"/>
      <c r="D4" s="108"/>
      <c r="E4" s="108"/>
    </row>
    <row r="5" spans="1:9">
      <c r="A5" s="20"/>
      <c r="B5" s="3"/>
      <c r="C5" s="3"/>
      <c r="D5" s="3"/>
      <c r="E5" s="3"/>
    </row>
    <row r="6" spans="1:9">
      <c r="A6" s="20"/>
      <c r="B6" s="107" t="s">
        <v>6</v>
      </c>
      <c r="C6" s="107"/>
      <c r="D6" s="107"/>
      <c r="E6" s="107"/>
      <c r="F6" s="107" t="s">
        <v>8</v>
      </c>
      <c r="G6" s="107"/>
      <c r="H6" s="107"/>
      <c r="I6" s="107"/>
    </row>
    <row r="7" spans="1:9">
      <c r="A7" s="23" t="s">
        <v>28</v>
      </c>
      <c r="B7" s="23" t="s">
        <v>29</v>
      </c>
      <c r="C7" s="23" t="s">
        <v>30</v>
      </c>
      <c r="D7" s="23" t="s">
        <v>31</v>
      </c>
      <c r="E7" s="23" t="s">
        <v>32</v>
      </c>
      <c r="F7" s="23" t="s">
        <v>29</v>
      </c>
      <c r="G7" s="23" t="s">
        <v>30</v>
      </c>
      <c r="H7" s="23" t="s">
        <v>31</v>
      </c>
      <c r="I7" s="23" t="s">
        <v>32</v>
      </c>
    </row>
    <row r="8" spans="1:9">
      <c r="A8" s="2"/>
      <c r="B8" s="18"/>
      <c r="C8" s="18"/>
      <c r="D8" s="2"/>
      <c r="E8" s="18"/>
      <c r="F8" s="18"/>
      <c r="G8" s="18"/>
      <c r="H8" s="2"/>
      <c r="I8" s="18"/>
    </row>
    <row r="9" spans="1:9">
      <c r="A9" s="2"/>
      <c r="B9" s="18"/>
      <c r="C9" s="18"/>
      <c r="D9" s="18"/>
      <c r="E9" s="18"/>
      <c r="F9" s="18"/>
      <c r="G9" s="18"/>
      <c r="H9" s="18"/>
      <c r="I9" s="18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scale="64"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"/>
  <sheetViews>
    <sheetView rightToLeft="1" view="pageBreakPreview" topLeftCell="E1" zoomScale="106" zoomScaleNormal="100" zoomScaleSheetLayoutView="106" workbookViewId="0">
      <selection activeCell="E7" sqref="E7:E8"/>
    </sheetView>
  </sheetViews>
  <sheetFormatPr defaultColWidth="9" defaultRowHeight="12.75"/>
  <cols>
    <col min="1" max="11" width="13" style="9" customWidth="1"/>
    <col min="12" max="12" width="13.125" style="9" customWidth="1"/>
    <col min="13" max="19" width="13" style="9" customWidth="1"/>
    <col min="20" max="20" width="9" style="8" customWidth="1"/>
    <col min="21" max="16384" width="9" style="8"/>
  </cols>
  <sheetData>
    <row r="1" spans="1:19" ht="1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15">
      <c r="A2" s="113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5">
      <c r="A3" s="113" t="s">
        <v>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ht="15">
      <c r="A4" s="115" t="s">
        <v>33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6" spans="1:19" ht="18" customHeight="1">
      <c r="A6" s="91" t="s">
        <v>34</v>
      </c>
      <c r="B6" s="92"/>
      <c r="C6" s="92"/>
      <c r="D6" s="92"/>
      <c r="E6" s="92"/>
      <c r="F6" s="92"/>
      <c r="G6" s="92"/>
      <c r="H6" s="91" t="s">
        <v>6</v>
      </c>
      <c r="I6" s="92"/>
      <c r="J6" s="92"/>
      <c r="K6" s="104" t="s">
        <v>7</v>
      </c>
      <c r="L6" s="105"/>
      <c r="M6" s="105"/>
      <c r="N6" s="105"/>
      <c r="O6" s="91" t="s">
        <v>8</v>
      </c>
      <c r="P6" s="92"/>
      <c r="Q6" s="92"/>
      <c r="R6" s="92"/>
      <c r="S6" s="92"/>
    </row>
    <row r="7" spans="1:19" ht="26.25" customHeight="1">
      <c r="A7" s="112" t="s">
        <v>35</v>
      </c>
      <c r="B7" s="110" t="s">
        <v>36</v>
      </c>
      <c r="C7" s="100" t="s">
        <v>37</v>
      </c>
      <c r="D7" s="109" t="s">
        <v>38</v>
      </c>
      <c r="E7" s="110" t="s">
        <v>39</v>
      </c>
      <c r="F7" s="95" t="s">
        <v>40</v>
      </c>
      <c r="G7" s="95" t="s">
        <v>41</v>
      </c>
      <c r="H7" s="109" t="s">
        <v>10</v>
      </c>
      <c r="I7" s="109" t="s">
        <v>11</v>
      </c>
      <c r="J7" s="109" t="s">
        <v>12</v>
      </c>
      <c r="K7" s="95" t="s">
        <v>13</v>
      </c>
      <c r="L7" s="96"/>
      <c r="M7" s="95" t="s">
        <v>14</v>
      </c>
      <c r="N7" s="96"/>
      <c r="O7" s="109" t="s">
        <v>10</v>
      </c>
      <c r="P7" s="109" t="s">
        <v>42</v>
      </c>
      <c r="Q7" s="109" t="s">
        <v>11</v>
      </c>
      <c r="R7" s="109" t="s">
        <v>12</v>
      </c>
      <c r="S7" s="109" t="s">
        <v>43</v>
      </c>
    </row>
    <row r="8" spans="1:19" s="9" customFormat="1" ht="40.5" customHeight="1">
      <c r="A8" s="92"/>
      <c r="B8" s="105"/>
      <c r="C8" s="111"/>
      <c r="D8" s="92"/>
      <c r="E8" s="105"/>
      <c r="F8" s="105"/>
      <c r="G8" s="105"/>
      <c r="H8" s="92"/>
      <c r="I8" s="92"/>
      <c r="J8" s="92"/>
      <c r="K8" s="17" t="s">
        <v>10</v>
      </c>
      <c r="L8" s="17" t="s">
        <v>17</v>
      </c>
      <c r="M8" s="17" t="s">
        <v>10</v>
      </c>
      <c r="N8" s="17" t="s">
        <v>18</v>
      </c>
      <c r="O8" s="92"/>
      <c r="P8" s="92"/>
      <c r="Q8" s="92"/>
      <c r="R8" s="92"/>
      <c r="S8" s="92"/>
    </row>
    <row r="9" spans="1:19" ht="23.1" customHeight="1">
      <c r="A9" s="26" t="s">
        <v>25</v>
      </c>
      <c r="B9" s="26"/>
      <c r="C9" s="26"/>
      <c r="D9" s="25"/>
      <c r="E9" s="25"/>
      <c r="F9" s="26"/>
      <c r="G9" s="26"/>
      <c r="H9" s="27">
        <v>0</v>
      </c>
      <c r="I9" s="28">
        <v>0</v>
      </c>
      <c r="J9" s="28">
        <v>0</v>
      </c>
      <c r="K9" s="27">
        <v>0</v>
      </c>
      <c r="L9" s="28">
        <v>0</v>
      </c>
      <c r="M9" s="27">
        <v>0</v>
      </c>
      <c r="N9" s="28">
        <v>0</v>
      </c>
      <c r="O9" s="27">
        <v>0</v>
      </c>
      <c r="P9" s="26"/>
      <c r="Q9" s="28">
        <v>0</v>
      </c>
      <c r="R9" s="28">
        <v>0</v>
      </c>
      <c r="S9" s="28">
        <v>0</v>
      </c>
    </row>
    <row r="10" spans="1:19" ht="23.1" customHeight="1">
      <c r="A10" s="30" t="s">
        <v>26</v>
      </c>
      <c r="B10" s="32"/>
      <c r="C10" s="32"/>
      <c r="D10" s="31"/>
      <c r="E10" s="31"/>
      <c r="F10" s="32"/>
      <c r="G10" s="32"/>
      <c r="H10" s="33"/>
      <c r="I10" s="34"/>
      <c r="J10" s="34"/>
      <c r="K10" s="33"/>
      <c r="L10" s="34"/>
      <c r="M10" s="33"/>
      <c r="N10" s="34"/>
      <c r="O10" s="33"/>
      <c r="P10" s="32"/>
      <c r="Q10" s="34"/>
      <c r="R10" s="34"/>
      <c r="S10" s="34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rightToLeft="1" view="pageBreakPreview" zoomScale="60" zoomScaleNormal="100" workbookViewId="0">
      <selection activeCell="F14" sqref="F14"/>
    </sheetView>
  </sheetViews>
  <sheetFormatPr defaultRowHeight="14.25"/>
  <cols>
    <col min="1" max="1" width="13" style="67" customWidth="1"/>
    <col min="2" max="5" width="9.125" style="67" customWidth="1"/>
    <col min="6" max="6" width="13" style="67" customWidth="1"/>
    <col min="7" max="7" width="9.125" style="67" customWidth="1"/>
    <col min="8" max="10" width="9.125" customWidth="1"/>
  </cols>
  <sheetData>
    <row r="1" spans="1:10" ht="15">
      <c r="A1" s="114" t="s">
        <v>0</v>
      </c>
      <c r="B1" s="114"/>
      <c r="C1" s="114"/>
      <c r="D1" s="114"/>
      <c r="E1" s="114"/>
      <c r="F1" s="114"/>
      <c r="G1" s="114"/>
      <c r="H1" s="121"/>
      <c r="I1" s="121"/>
      <c r="J1" s="121"/>
    </row>
    <row r="2" spans="1:10" ht="15">
      <c r="A2" s="114" t="s">
        <v>2</v>
      </c>
      <c r="B2" s="114"/>
      <c r="C2" s="114"/>
      <c r="D2" s="114"/>
      <c r="E2" s="114"/>
      <c r="F2" s="114"/>
      <c r="G2" s="114"/>
      <c r="H2" s="121"/>
      <c r="I2" s="121"/>
      <c r="J2" s="121"/>
    </row>
    <row r="3" spans="1:10" ht="15">
      <c r="A3" s="114" t="s">
        <v>3</v>
      </c>
      <c r="B3" s="114"/>
      <c r="C3" s="114"/>
      <c r="D3" s="114"/>
      <c r="E3" s="114"/>
      <c r="F3" s="114"/>
      <c r="G3" s="114"/>
      <c r="H3" s="121"/>
      <c r="I3" s="121"/>
      <c r="J3" s="121"/>
    </row>
    <row r="4" spans="1:10">
      <c r="A4" s="122" t="s">
        <v>44</v>
      </c>
      <c r="B4" s="122"/>
      <c r="C4" s="122"/>
      <c r="D4" s="122"/>
      <c r="E4" s="122"/>
      <c r="F4" s="122"/>
      <c r="G4" s="122"/>
      <c r="H4" s="1"/>
      <c r="I4" s="1"/>
      <c r="J4" s="1"/>
    </row>
    <row r="5" spans="1:10">
      <c r="A5" s="122" t="s">
        <v>45</v>
      </c>
      <c r="B5" s="122"/>
      <c r="C5" s="122"/>
      <c r="D5" s="122"/>
      <c r="E5" s="122"/>
      <c r="F5" s="122"/>
      <c r="G5" s="122"/>
      <c r="H5" s="1"/>
      <c r="I5" s="1"/>
      <c r="J5" s="1"/>
    </row>
    <row r="6" spans="1:10">
      <c r="A6" s="21"/>
      <c r="B6" s="120" t="s">
        <v>46</v>
      </c>
      <c r="C6" s="120"/>
      <c r="D6" s="120"/>
      <c r="E6" s="120"/>
      <c r="F6" s="120"/>
      <c r="G6" s="120"/>
      <c r="H6" s="120"/>
      <c r="I6" s="120"/>
      <c r="J6" s="120"/>
    </row>
    <row r="7" spans="1:10" ht="14.45" customHeight="1">
      <c r="A7" s="112" t="s">
        <v>47</v>
      </c>
      <c r="B7" s="95" t="s">
        <v>10</v>
      </c>
      <c r="C7" s="97" t="s">
        <v>48</v>
      </c>
      <c r="D7" s="97" t="s">
        <v>49</v>
      </c>
      <c r="E7" s="97" t="s">
        <v>50</v>
      </c>
      <c r="F7" s="93" t="s">
        <v>51</v>
      </c>
      <c r="G7" s="97" t="s">
        <v>52</v>
      </c>
      <c r="H7" s="97"/>
      <c r="I7" s="97"/>
      <c r="J7" s="97"/>
    </row>
    <row r="8" spans="1:10" ht="27" customHeight="1">
      <c r="A8" s="91"/>
      <c r="B8" s="104"/>
      <c r="C8" s="118"/>
      <c r="D8" s="118"/>
      <c r="E8" s="118"/>
      <c r="F8" s="118"/>
      <c r="G8" s="118"/>
      <c r="H8" s="118"/>
      <c r="I8" s="118"/>
      <c r="J8" s="118"/>
    </row>
    <row r="9" spans="1:10" ht="23.1" customHeight="1">
      <c r="A9" s="62" t="s">
        <v>25</v>
      </c>
      <c r="B9" s="63">
        <v>0</v>
      </c>
      <c r="C9" s="64">
        <v>0</v>
      </c>
      <c r="D9" s="64"/>
      <c r="E9" s="64"/>
      <c r="F9" s="64">
        <v>0</v>
      </c>
      <c r="G9" s="62"/>
    </row>
    <row r="10" spans="1:10" ht="23.1" customHeight="1">
      <c r="A10" s="32" t="s">
        <v>26</v>
      </c>
      <c r="B10" s="27"/>
      <c r="C10" s="65"/>
      <c r="D10" s="65"/>
      <c r="E10" s="66"/>
      <c r="F10" s="65"/>
      <c r="G10" s="119"/>
      <c r="H10" s="117"/>
      <c r="I10" s="117"/>
      <c r="J10" s="117"/>
    </row>
    <row r="11" spans="1:10">
      <c r="A11" s="21"/>
      <c r="B11" s="21"/>
      <c r="C11" s="2"/>
      <c r="D11" s="21"/>
      <c r="E11" s="69"/>
      <c r="F11" s="70"/>
      <c r="G11" s="117"/>
      <c r="H11" s="117"/>
      <c r="I11" s="117"/>
      <c r="J11" s="117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1:J11"/>
    <mergeCell ref="E7:E8"/>
    <mergeCell ref="F7:F8"/>
    <mergeCell ref="G7:J8"/>
    <mergeCell ref="G10:J10"/>
  </mergeCells>
  <pageMargins left="0.7" right="0.7" top="0.75" bottom="0.75" header="0.3" footer="0.3"/>
  <pageSetup paperSize="9" scale="81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"/>
  <sheetViews>
    <sheetView rightToLeft="1" view="pageBreakPreview" zoomScale="60" zoomScaleNormal="100" workbookViewId="0">
      <selection activeCell="A8" sqref="A8"/>
    </sheetView>
  </sheetViews>
  <sheetFormatPr defaultColWidth="9" defaultRowHeight="15.75"/>
  <cols>
    <col min="1" max="7" width="13" style="24" customWidth="1"/>
    <col min="8" max="8" width="13" style="24" bestFit="1" customWidth="1"/>
    <col min="9" max="16" width="13" style="24" customWidth="1"/>
    <col min="17" max="17" width="9" style="24" customWidth="1"/>
    <col min="18" max="16384" width="9" style="24"/>
  </cols>
  <sheetData>
    <row r="1" spans="1:16" ht="18.600000000000001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6.899999999999999" customHeight="1">
      <c r="A2" s="114" t="s">
        <v>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ht="16.899999999999999" customHeight="1">
      <c r="A3" s="114" t="s">
        <v>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16.899999999999999" customHeight="1">
      <c r="A4" s="124" t="s">
        <v>53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ht="21.6" customHeight="1">
      <c r="A5" s="2"/>
      <c r="B5" s="118"/>
      <c r="C5" s="118"/>
      <c r="D5" s="68"/>
      <c r="E5" s="68"/>
      <c r="F5" s="118" t="s">
        <v>6</v>
      </c>
      <c r="G5" s="118"/>
      <c r="H5" s="118"/>
      <c r="I5" s="104" t="s">
        <v>7</v>
      </c>
      <c r="J5" s="104"/>
      <c r="K5" s="104"/>
      <c r="L5" s="104"/>
      <c r="M5" s="118" t="s">
        <v>8</v>
      </c>
      <c r="N5" s="118"/>
      <c r="O5" s="118"/>
      <c r="P5" s="118"/>
    </row>
    <row r="6" spans="1:16" ht="16.899999999999999" customHeight="1">
      <c r="A6" s="97" t="s">
        <v>54</v>
      </c>
      <c r="B6" s="98" t="s">
        <v>39</v>
      </c>
      <c r="C6" s="100" t="s">
        <v>55</v>
      </c>
      <c r="D6" s="100" t="s">
        <v>56</v>
      </c>
      <c r="E6" s="100" t="s">
        <v>37</v>
      </c>
      <c r="F6" s="112" t="s">
        <v>10</v>
      </c>
      <c r="G6" s="97" t="s">
        <v>11</v>
      </c>
      <c r="H6" s="2" t="s">
        <v>57</v>
      </c>
      <c r="I6" s="95" t="s">
        <v>13</v>
      </c>
      <c r="J6" s="95"/>
      <c r="K6" s="95" t="s">
        <v>14</v>
      </c>
      <c r="L6" s="95"/>
      <c r="M6" s="109" t="s">
        <v>10</v>
      </c>
      <c r="N6" s="93" t="s">
        <v>11</v>
      </c>
      <c r="O6" s="2" t="s">
        <v>57</v>
      </c>
      <c r="P6" s="2" t="s">
        <v>58</v>
      </c>
    </row>
    <row r="7" spans="1:16" ht="16.899999999999999" customHeight="1">
      <c r="A7" s="118"/>
      <c r="B7" s="123"/>
      <c r="C7" s="123"/>
      <c r="D7" s="123"/>
      <c r="E7" s="123"/>
      <c r="F7" s="91"/>
      <c r="G7" s="118"/>
      <c r="H7" s="68" t="s">
        <v>59</v>
      </c>
      <c r="I7" s="17" t="s">
        <v>10</v>
      </c>
      <c r="J7" s="17" t="s">
        <v>11</v>
      </c>
      <c r="K7" s="17" t="s">
        <v>10</v>
      </c>
      <c r="L7" s="17" t="s">
        <v>18</v>
      </c>
      <c r="M7" s="91"/>
      <c r="N7" s="118"/>
      <c r="O7" s="68" t="s">
        <v>59</v>
      </c>
      <c r="P7" s="68" t="s">
        <v>60</v>
      </c>
    </row>
    <row r="8" spans="1:16" ht="23.1" customHeight="1">
      <c r="A8" s="72" t="s">
        <v>25</v>
      </c>
      <c r="B8" s="71"/>
      <c r="C8" s="74">
        <v>0</v>
      </c>
      <c r="D8" s="74">
        <v>0</v>
      </c>
      <c r="E8" s="72"/>
      <c r="F8" s="75">
        <v>0</v>
      </c>
      <c r="G8" s="74">
        <v>0</v>
      </c>
      <c r="H8" s="74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4">
        <v>0</v>
      </c>
      <c r="O8" s="74">
        <v>0</v>
      </c>
      <c r="P8" s="74">
        <v>0</v>
      </c>
    </row>
    <row r="9" spans="1:16" ht="23.1" customHeight="1">
      <c r="A9" s="73" t="s">
        <v>26</v>
      </c>
      <c r="B9" s="31"/>
      <c r="C9" s="34"/>
      <c r="D9" s="34"/>
      <c r="E9" s="32"/>
      <c r="F9" s="33"/>
      <c r="G9" s="34"/>
      <c r="H9" s="76"/>
      <c r="I9" s="77"/>
      <c r="J9" s="77"/>
      <c r="K9" s="77"/>
      <c r="L9" s="77"/>
      <c r="M9" s="33"/>
      <c r="N9" s="34"/>
      <c r="O9" s="76"/>
      <c r="P9" s="76"/>
    </row>
    <row r="10" spans="1:16" ht="16.899999999999999" customHeight="1">
      <c r="A10" s="78"/>
      <c r="B10" s="18"/>
      <c r="C10" s="18"/>
      <c r="D10" s="18"/>
      <c r="E10" s="18"/>
      <c r="F10" s="18"/>
      <c r="G10" s="18"/>
      <c r="H10" s="18"/>
      <c r="I10" s="79"/>
      <c r="J10" s="79"/>
      <c r="K10" s="79"/>
      <c r="L10" s="79"/>
      <c r="M10" s="18"/>
      <c r="N10" s="18"/>
      <c r="O10" s="18"/>
      <c r="P10" s="18"/>
    </row>
    <row r="11" spans="1:16" ht="16.899999999999999" customHeight="1">
      <c r="A11" s="78"/>
      <c r="B11" s="78"/>
      <c r="C11" s="78"/>
      <c r="D11" s="78"/>
      <c r="E11" s="78"/>
      <c r="F11" s="18"/>
      <c r="G11" s="18"/>
      <c r="H11" s="2"/>
      <c r="I11" s="18"/>
      <c r="J11" s="18"/>
      <c r="K11" s="18"/>
      <c r="L11" s="18"/>
      <c r="M11" s="18"/>
      <c r="N11" s="18"/>
      <c r="O11" s="2"/>
      <c r="P11" s="2"/>
    </row>
    <row r="12" spans="1:16" ht="16.899999999999999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ht="16.899999999999999" customHeight="1"/>
  </sheetData>
  <mergeCells count="19">
    <mergeCell ref="N6:N7"/>
    <mergeCell ref="A1:P1"/>
    <mergeCell ref="A2:P2"/>
    <mergeCell ref="A3:P3"/>
    <mergeCell ref="A4:P4"/>
    <mergeCell ref="B5:C5"/>
    <mergeCell ref="F5:H5"/>
    <mergeCell ref="I5:L5"/>
    <mergeCell ref="M5:P5"/>
    <mergeCell ref="D6:D7"/>
    <mergeCell ref="K6:L6"/>
    <mergeCell ref="I6:J6"/>
    <mergeCell ref="E6:E7"/>
    <mergeCell ref="A6:A7"/>
    <mergeCell ref="B6:B7"/>
    <mergeCell ref="C6:C7"/>
    <mergeCell ref="F6:F7"/>
    <mergeCell ref="M6:M7"/>
    <mergeCell ref="G6:G7"/>
  </mergeCells>
  <pageMargins left="0.7" right="0.7" top="0.75" bottom="0.75" header="0.3" footer="0.3"/>
  <pageSetup paperSize="9" scale="38" fitToHeight="0" orientation="portrait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rightToLeft="1" view="pageBreakPreview" zoomScale="106" zoomScaleNormal="100" zoomScaleSheetLayoutView="106" workbookViewId="0">
      <selection activeCell="C29" sqref="C29"/>
    </sheetView>
  </sheetViews>
  <sheetFormatPr defaultColWidth="9" defaultRowHeight="12.75"/>
  <cols>
    <col min="1" max="1" width="17.875" style="13" customWidth="1"/>
    <col min="2" max="2" width="16.875" style="13" customWidth="1"/>
    <col min="3" max="3" width="13" style="13" customWidth="1"/>
    <col min="4" max="4" width="13.5" style="13" customWidth="1"/>
    <col min="5" max="5" width="15.75" style="13" customWidth="1"/>
    <col min="6" max="6" width="14.25" style="13" customWidth="1"/>
    <col min="7" max="7" width="13.5" style="13" customWidth="1"/>
    <col min="8" max="8" width="14.25" style="13" customWidth="1"/>
    <col min="9" max="10" width="13" style="13" customWidth="1"/>
    <col min="11" max="11" width="9" style="7" customWidth="1"/>
    <col min="12" max="16384" width="9" style="7"/>
  </cols>
  <sheetData>
    <row r="1" spans="1:10" ht="15">
      <c r="A1" s="113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10" ht="15">
      <c r="A2" s="113" t="s">
        <v>2</v>
      </c>
      <c r="B2" s="114"/>
      <c r="C2" s="114"/>
      <c r="D2" s="114"/>
      <c r="E2" s="114"/>
      <c r="F2" s="114"/>
      <c r="G2" s="114"/>
      <c r="H2" s="114"/>
      <c r="I2" s="114"/>
    </row>
    <row r="3" spans="1:10" ht="15">
      <c r="A3" s="113" t="s">
        <v>3</v>
      </c>
      <c r="B3" s="114"/>
      <c r="C3" s="114"/>
      <c r="D3" s="114"/>
      <c r="E3" s="114"/>
      <c r="F3" s="114"/>
      <c r="G3" s="114"/>
      <c r="H3" s="114"/>
      <c r="I3" s="114"/>
    </row>
    <row r="4" spans="1:10" ht="15">
      <c r="A4" s="115" t="s">
        <v>61</v>
      </c>
      <c r="B4" s="116"/>
      <c r="C4" s="116"/>
      <c r="D4" s="116"/>
      <c r="E4" s="116"/>
      <c r="F4" s="116"/>
      <c r="G4" s="116"/>
      <c r="H4" s="116"/>
      <c r="I4" s="116"/>
    </row>
    <row r="5" spans="1:10">
      <c r="B5" s="36"/>
      <c r="C5" s="36"/>
      <c r="D5" s="36"/>
      <c r="E5" s="36"/>
      <c r="F5" s="36"/>
      <c r="G5" s="36"/>
      <c r="H5" s="36"/>
    </row>
    <row r="6" spans="1:10" ht="18.75" customHeight="1">
      <c r="A6" s="29"/>
      <c r="B6" s="91" t="s">
        <v>62</v>
      </c>
      <c r="C6" s="92"/>
      <c r="D6" s="92"/>
      <c r="E6" s="92"/>
      <c r="F6" s="81" t="s">
        <v>6</v>
      </c>
      <c r="G6" s="104" t="s">
        <v>7</v>
      </c>
      <c r="H6" s="105"/>
      <c r="I6" s="126" t="s">
        <v>8</v>
      </c>
      <c r="J6" s="127"/>
    </row>
    <row r="7" spans="1:10" ht="31.9" customHeight="1">
      <c r="A7" s="35" t="s">
        <v>63</v>
      </c>
      <c r="B7" s="37" t="s">
        <v>64</v>
      </c>
      <c r="C7" s="37" t="s">
        <v>65</v>
      </c>
      <c r="D7" s="37" t="s">
        <v>66</v>
      </c>
      <c r="E7" s="37" t="s">
        <v>55</v>
      </c>
      <c r="F7" s="38" t="s">
        <v>67</v>
      </c>
      <c r="G7" s="37" t="s">
        <v>68</v>
      </c>
      <c r="H7" s="37" t="s">
        <v>69</v>
      </c>
      <c r="I7" s="39" t="s">
        <v>67</v>
      </c>
      <c r="J7" s="39" t="s">
        <v>58</v>
      </c>
    </row>
    <row r="8" spans="1:10" ht="23.1" customHeight="1">
      <c r="A8" s="26" t="s">
        <v>70</v>
      </c>
      <c r="B8" s="25" t="s">
        <v>71</v>
      </c>
      <c r="C8" s="25" t="s">
        <v>72</v>
      </c>
      <c r="D8" s="25" t="s">
        <v>73</v>
      </c>
      <c r="E8" s="25" t="s">
        <v>73</v>
      </c>
      <c r="F8" s="27">
        <v>25255878054</v>
      </c>
      <c r="G8" s="27">
        <v>0</v>
      </c>
      <c r="H8" s="27">
        <v>25255656000</v>
      </c>
      <c r="I8" s="27">
        <v>222054</v>
      </c>
      <c r="J8" s="28">
        <v>0</v>
      </c>
    </row>
    <row r="9" spans="1:10" ht="23.1" customHeight="1">
      <c r="A9" s="26" t="s">
        <v>74</v>
      </c>
      <c r="B9" s="25" t="s">
        <v>75</v>
      </c>
      <c r="C9" s="25" t="s">
        <v>72</v>
      </c>
      <c r="D9" s="25" t="s">
        <v>73</v>
      </c>
      <c r="E9" s="25" t="s">
        <v>73</v>
      </c>
      <c r="F9" s="27">
        <v>0</v>
      </c>
      <c r="G9" s="27">
        <v>1000000000</v>
      </c>
      <c r="H9" s="27">
        <v>999819920</v>
      </c>
      <c r="I9" s="27">
        <v>180080</v>
      </c>
      <c r="J9" s="28">
        <v>0</v>
      </c>
    </row>
    <row r="10" spans="1:10" ht="23.1" customHeight="1">
      <c r="A10" s="26" t="s">
        <v>76</v>
      </c>
      <c r="B10" s="25" t="s">
        <v>77</v>
      </c>
      <c r="C10" s="25" t="s">
        <v>72</v>
      </c>
      <c r="D10" s="25" t="s">
        <v>73</v>
      </c>
      <c r="E10" s="25" t="s">
        <v>73</v>
      </c>
      <c r="F10" s="27">
        <v>0</v>
      </c>
      <c r="G10" s="27">
        <v>1000000000</v>
      </c>
      <c r="H10" s="27">
        <v>999819920</v>
      </c>
      <c r="I10" s="27">
        <v>180080</v>
      </c>
      <c r="J10" s="28">
        <v>0</v>
      </c>
    </row>
    <row r="11" spans="1:10" ht="23.1" customHeight="1">
      <c r="A11" s="26" t="s">
        <v>25</v>
      </c>
      <c r="B11" s="26"/>
      <c r="C11" s="26"/>
      <c r="D11" s="26"/>
      <c r="E11" s="26"/>
      <c r="F11" s="27">
        <v>25255878054</v>
      </c>
      <c r="G11" s="27">
        <v>2000000000</v>
      </c>
      <c r="H11" s="27">
        <v>27255295840</v>
      </c>
      <c r="I11" s="27">
        <v>582214</v>
      </c>
      <c r="J11" s="28">
        <v>0</v>
      </c>
    </row>
    <row r="12" spans="1:10" ht="23.1" customHeight="1">
      <c r="A12" s="32" t="s">
        <v>26</v>
      </c>
      <c r="B12" s="32"/>
      <c r="C12" s="32"/>
      <c r="D12" s="32"/>
      <c r="E12" s="32"/>
      <c r="F12" s="34"/>
      <c r="G12" s="125"/>
      <c r="H12" s="125"/>
      <c r="I12" s="34"/>
      <c r="J12" s="28"/>
    </row>
    <row r="16" spans="1:10">
      <c r="C16" s="13" t="s">
        <v>78</v>
      </c>
    </row>
  </sheetData>
  <mergeCells count="8">
    <mergeCell ref="G12:H12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view="pageBreakPreview" zoomScale="71" zoomScaleNormal="106" zoomScaleSheetLayoutView="71" workbookViewId="0">
      <selection activeCell="J7" sqref="J7"/>
    </sheetView>
  </sheetViews>
  <sheetFormatPr defaultColWidth="13" defaultRowHeight="14.25"/>
  <cols>
    <col min="1" max="1" width="44.5" style="61" customWidth="1"/>
    <col min="2" max="2" width="13" style="40" customWidth="1"/>
    <col min="3" max="3" width="13.5" style="40" customWidth="1"/>
    <col min="4" max="4" width="16.25" style="40" customWidth="1"/>
    <col min="5" max="5" width="17.625" style="40" customWidth="1"/>
    <col min="6" max="20" width="13" style="4" customWidth="1"/>
    <col min="21" max="16384" width="13" style="4"/>
  </cols>
  <sheetData>
    <row r="1" spans="1:19" ht="15">
      <c r="A1" s="113" t="s">
        <v>0</v>
      </c>
      <c r="B1" s="114"/>
      <c r="C1" s="114"/>
      <c r="D1" s="114"/>
    </row>
    <row r="2" spans="1:19" ht="15">
      <c r="A2" s="113" t="s">
        <v>79</v>
      </c>
      <c r="B2" s="114"/>
      <c r="C2" s="114"/>
      <c r="D2" s="114"/>
    </row>
    <row r="3" spans="1:19" ht="15">
      <c r="A3" s="113" t="s">
        <v>80</v>
      </c>
      <c r="B3" s="114"/>
      <c r="C3" s="114"/>
      <c r="D3" s="114"/>
    </row>
    <row r="4" spans="1:19" ht="15">
      <c r="A4" s="115" t="s">
        <v>81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21.75" customHeight="1">
      <c r="A5" s="44" t="s">
        <v>82</v>
      </c>
      <c r="B5" s="44" t="s">
        <v>83</v>
      </c>
      <c r="C5" s="44" t="s">
        <v>67</v>
      </c>
      <c r="D5" s="44" t="s">
        <v>84</v>
      </c>
      <c r="E5" s="44" t="s">
        <v>85</v>
      </c>
    </row>
    <row r="6" spans="1:19" ht="23.1" customHeight="1">
      <c r="A6" s="26" t="s">
        <v>86</v>
      </c>
      <c r="B6" s="25" t="s">
        <v>87</v>
      </c>
      <c r="C6" s="27">
        <v>5166417022</v>
      </c>
      <c r="D6" s="28">
        <v>95.28</v>
      </c>
      <c r="E6" s="28">
        <v>2.93</v>
      </c>
    </row>
    <row r="7" spans="1:19" ht="23.1" customHeight="1">
      <c r="A7" s="26" t="s">
        <v>88</v>
      </c>
      <c r="B7" s="25" t="s">
        <v>89</v>
      </c>
      <c r="C7" s="28">
        <v>0</v>
      </c>
      <c r="D7" s="28">
        <v>0</v>
      </c>
      <c r="E7" s="28">
        <v>0</v>
      </c>
    </row>
    <row r="8" spans="1:19" ht="23.1" customHeight="1">
      <c r="A8" s="26" t="s">
        <v>90</v>
      </c>
      <c r="B8" s="25" t="s">
        <v>91</v>
      </c>
      <c r="C8" s="27">
        <v>255878054</v>
      </c>
      <c r="D8" s="28">
        <v>4.72</v>
      </c>
      <c r="E8" s="28">
        <v>0.15</v>
      </c>
    </row>
    <row r="9" spans="1:19" ht="23.1" customHeight="1">
      <c r="A9" s="26" t="s">
        <v>92</v>
      </c>
      <c r="B9" s="25" t="s">
        <v>93</v>
      </c>
      <c r="C9" s="28">
        <v>0</v>
      </c>
      <c r="D9" s="28">
        <v>0</v>
      </c>
      <c r="E9" s="28">
        <v>0</v>
      </c>
    </row>
    <row r="10" spans="1:19" ht="23.1" customHeight="1">
      <c r="A10" s="26" t="s">
        <v>25</v>
      </c>
      <c r="B10" s="26"/>
      <c r="C10" s="27">
        <v>5422295076</v>
      </c>
      <c r="D10" s="28">
        <v>100</v>
      </c>
      <c r="E10" s="28">
        <v>3.08</v>
      </c>
    </row>
    <row r="11" spans="1:19" ht="23.1" customHeight="1">
      <c r="A11" s="58" t="s">
        <v>26</v>
      </c>
      <c r="B11" s="59"/>
      <c r="C11" s="34"/>
      <c r="D11" s="34"/>
      <c r="E11" s="6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rightToLeft="1" view="pageBreakPreview" topLeftCell="B1" zoomScale="95" zoomScaleNormal="106" zoomScaleSheetLayoutView="95" workbookViewId="0">
      <selection activeCell="J6" sqref="J6"/>
    </sheetView>
  </sheetViews>
  <sheetFormatPr defaultColWidth="9" defaultRowHeight="12.75"/>
  <cols>
    <col min="1" max="1" width="22.125" style="13" customWidth="1"/>
    <col min="2" max="2" width="20.375" style="13" customWidth="1"/>
    <col min="3" max="3" width="35.25" style="13" customWidth="1"/>
    <col min="4" max="4" width="26" style="13" customWidth="1"/>
    <col min="5" max="5" width="22.125" style="13" customWidth="1"/>
    <col min="6" max="6" width="14.125" style="13" customWidth="1"/>
    <col min="7" max="7" width="28.375" style="13" customWidth="1"/>
    <col min="8" max="8" width="27.75" style="13" customWidth="1"/>
    <col min="9" max="9" width="15.875" style="13" customWidth="1"/>
    <col min="10" max="10" width="22.375" style="13" customWidth="1"/>
    <col min="11" max="11" width="9" style="13" customWidth="1"/>
    <col min="12" max="16384" width="9" style="13"/>
  </cols>
  <sheetData>
    <row r="1" spans="1:13" ht="1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3" ht="15">
      <c r="A2" s="113" t="s">
        <v>79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3" ht="15">
      <c r="A3" s="113" t="s">
        <v>3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3" ht="15">
      <c r="A4" s="115" t="s">
        <v>94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6.5" customHeight="1">
      <c r="B5" s="104" t="s">
        <v>95</v>
      </c>
      <c r="C5" s="105"/>
      <c r="D5" s="105"/>
      <c r="E5" s="128" t="s">
        <v>96</v>
      </c>
      <c r="F5" s="129"/>
      <c r="G5" s="129"/>
      <c r="H5" s="128" t="s">
        <v>97</v>
      </c>
      <c r="I5" s="129"/>
      <c r="J5" s="129"/>
      <c r="K5" s="12"/>
      <c r="L5" s="12"/>
      <c r="M5" s="12"/>
    </row>
    <row r="6" spans="1:13" s="9" customFormat="1" ht="47.25" customHeight="1">
      <c r="A6" s="17" t="s">
        <v>28</v>
      </c>
      <c r="B6" s="17" t="s">
        <v>98</v>
      </c>
      <c r="C6" s="17" t="s">
        <v>99</v>
      </c>
      <c r="D6" s="17" t="s">
        <v>100</v>
      </c>
      <c r="E6" s="17" t="s">
        <v>101</v>
      </c>
      <c r="F6" s="17" t="s">
        <v>102</v>
      </c>
      <c r="G6" s="17" t="s">
        <v>103</v>
      </c>
      <c r="H6" s="17" t="s">
        <v>101</v>
      </c>
      <c r="I6" s="17" t="s">
        <v>102</v>
      </c>
      <c r="J6" s="17" t="s">
        <v>103</v>
      </c>
    </row>
    <row r="7" spans="1:13">
      <c r="A7" s="21" t="s">
        <v>26</v>
      </c>
      <c r="B7" s="10"/>
      <c r="C7" s="10"/>
      <c r="D7" s="10"/>
      <c r="E7" s="10"/>
      <c r="F7" s="10"/>
      <c r="G7" s="10"/>
      <c r="H7" s="10"/>
      <c r="I7" s="10"/>
      <c r="J7" s="10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Sheet1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Fatemeh Mansouri</cp:lastModifiedBy>
  <cp:lastPrinted>2023-07-25T12:59:39Z</cp:lastPrinted>
  <dcterms:created xsi:type="dcterms:W3CDTF">2017-11-22T14:26:20Z</dcterms:created>
  <dcterms:modified xsi:type="dcterms:W3CDTF">2023-07-27T00:11:38Z</dcterms:modified>
</cp:coreProperties>
</file>